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еревозка нп ВТ с нб в навигацию 2025г\"/>
    </mc:Choice>
  </mc:AlternateContent>
  <bookViews>
    <workbookView xWindow="0" yWindow="0" windowWidth="21600" windowHeight="9630"/>
  </bookViews>
  <sheets>
    <sheet name="Нефтебазы СНГС" sheetId="2" r:id="rId1"/>
  </sheets>
  <calcPr calcId="162913" refMode="R1C1"/>
</workbook>
</file>

<file path=xl/calcChain.xml><?xml version="1.0" encoding="utf-8"?>
<calcChain xmlns="http://schemas.openxmlformats.org/spreadsheetml/2006/main">
  <c r="F23" i="2" l="1"/>
  <c r="G23" i="2"/>
  <c r="H23" i="2"/>
  <c r="I23" i="2"/>
  <c r="K23" i="2"/>
  <c r="F14" i="2"/>
  <c r="K16" i="2" l="1"/>
  <c r="F21" i="2" l="1"/>
  <c r="K19" i="2" l="1"/>
  <c r="K15" i="2" l="1"/>
  <c r="K13" i="2"/>
  <c r="K12" i="2"/>
  <c r="K14" i="2" s="1"/>
  <c r="F10" i="2"/>
  <c r="K8" i="2"/>
  <c r="K7" i="2" l="1"/>
  <c r="K18" i="2" l="1"/>
  <c r="K20" i="2" l="1"/>
  <c r="K17" i="2"/>
  <c r="K21" i="2" s="1"/>
  <c r="K6" i="2" l="1"/>
  <c r="K9" i="2"/>
  <c r="K11" i="2"/>
  <c r="K10" i="2" l="1"/>
</calcChain>
</file>

<file path=xl/sharedStrings.xml><?xml version="1.0" encoding="utf-8"?>
<sst xmlns="http://schemas.openxmlformats.org/spreadsheetml/2006/main" count="59" uniqueCount="39">
  <si>
    <t>Приложение № 1                                                                                                                 к  Документации по запросу цен на перевозку речным транспортом нефтепродуктов наливом в навигацию 2019 года</t>
  </si>
  <si>
    <t>№ Лота</t>
  </si>
  <si>
    <t>Пункт отправления</t>
  </si>
  <si>
    <t>Пункт назначения</t>
  </si>
  <si>
    <t>Марка нефтепродуктов</t>
  </si>
  <si>
    <t>Технические требования</t>
  </si>
  <si>
    <t>Количество, тн.</t>
  </si>
  <si>
    <t>Провозная плата, руб/тн</t>
  </si>
  <si>
    <t>Зачистка, руб/тн</t>
  </si>
  <si>
    <t>ТЭО, руб/тн</t>
  </si>
  <si>
    <t>Срок доставки                     в пункт назначения</t>
  </si>
  <si>
    <t>Бензин неэтилированный марки Регуляр-92 (АИ-92-К5) / Бензин неэтилированный марки АИ-92-К5</t>
  </si>
  <si>
    <t xml:space="preserve">ГОСТ Р 51105-97 с изм.1-6                                                                 ГОСТ 32513-2013,                                                                                ТР ТС 013/2011 - К5                                                     </t>
  </si>
  <si>
    <t>Топливо дизельное ЕВРО, класс 2, вид III (ДТ-З-К5) / Топливо дизельное ЕВРО, экологичекского класса К5, зимнее, класс 2</t>
  </si>
  <si>
    <t>Топливо дизельное ЕВРО, класс 4, вид III (ДТ-А-К5) / Топливо дизльное ЕВРО, экологического класса К5, арктическое, класс 4</t>
  </si>
  <si>
    <t>ГОСТ 10227-86 с изм. 1-6</t>
  </si>
  <si>
    <t>Топливо для реактивных двигателей                                                                        ТС-1</t>
  </si>
  <si>
    <t>ГОСТ Р 52368-2005 (ЕН 590:2009) по содержанию серы - Вид-III, по предельной температуре фильтруемости - класс 4 / ГОСТ 32511-2013                                                       (ЕН 590:2009), ТР ТС 013/2011</t>
  </si>
  <si>
    <t>ГОСТ Р 52368-2005 (ЕН 590:2009) по содержанию серы - Вид-III, по предельной температуре фильтруемости - класс 2 / ГОСТ 32511-2013                                                                                        (ЕН 590:2009), ТР ТС 013/2011</t>
  </si>
  <si>
    <t>Провозная плата всего, руб/тонна                                                                   с НДС</t>
  </si>
  <si>
    <t xml:space="preserve">Начальная (максимальная) цена договора (лота)                                                                  с НДС, руб. </t>
  </si>
  <si>
    <t>Филиал "Нижнеянская нефтебаза",                                                  Усть-Янский улус,                                                                       п. Нижнеянск</t>
  </si>
  <si>
    <t>Филиал "Усть-Куйгинская нефтебаза", Усть-Янский улус,                                                     п. Усть-Куйга,                                                                  ул. Нефтяников 12</t>
  </si>
  <si>
    <t xml:space="preserve">Филиал "Нижне-Колымская нефтебаза", Нижнеколымский улус, п. Черский,                                                                         пр.Зелёный Мыс                                                  </t>
  </si>
  <si>
    <t xml:space="preserve">Филиал "Зырянская нефтебаза", Верхнеколымский улус,                                                                                                 п. Зырянка, пер. Нефтебазовый 1                                                 </t>
  </si>
  <si>
    <t xml:space="preserve">Филиал "Ср-Колымская нефтебаза", Среднеколымский улус,                                                                                                 г. Ср-Колымск, ул. Арадасенова 6                                                 </t>
  </si>
  <si>
    <t>Итого:</t>
  </si>
  <si>
    <t>Филиал "Жиганская нефтебаза", Жиганский улус, п. Жиганск,                                                                   ул. Молодёжная 24</t>
  </si>
  <si>
    <t>Филиал "Олекминская нефтебаза", Олекминский улус, г.Олекминск,                                                                   п. Нефтебаза, ул. Набережная 2</t>
  </si>
  <si>
    <t>Филиал "Хандыгская нефтебаза", Томпонский улус, п.Хандыга, ул.Кычкина 46 "б"</t>
  </si>
  <si>
    <t>Нефть сырая</t>
  </si>
  <si>
    <t>ГОСТ Р 51858-2002</t>
  </si>
  <si>
    <t>Приложение № 1                                                                                                                                              к  Документации по запросу цен в электронной форме на перевозку речным транспортом нефтепродуктов наливом в навигацию 2025 года</t>
  </si>
  <si>
    <t>до 31.07.2025 года</t>
  </si>
  <si>
    <t>до 31.08.2025 года</t>
  </si>
  <si>
    <t>до 30.06.2025 года</t>
  </si>
  <si>
    <t>до 10.09.2025 года</t>
  </si>
  <si>
    <t>до 30.09.2025 года</t>
  </si>
  <si>
    <t xml:space="preserve">Филиал "Чокурдахская нефтебаза", Аллайховский улус,                                                                                  п. Чокурдах,                                                                                     ул. Дежнёва 14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</si>
</sst>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color theme="1"/>
      <name val="Book Antiqua"/>
      <family val="1"/>
      <charset val="204"/>
    </font>
    <font>
      <sz val="1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A2" zoomScale="80" zoomScaleNormal="80" workbookViewId="0">
      <selection activeCell="B4" sqref="B4"/>
    </sheetView>
  </sheetViews>
  <sheetFormatPr defaultColWidth="10.42578125" defaultRowHeight="15.75" outlineLevelRow="1" outlineLevelCol="1" x14ac:dyDescent="0.25"/>
  <cols>
    <col min="1" max="1" width="7.85546875" style="3" customWidth="1"/>
    <col min="2" max="2" width="24.85546875" style="3" customWidth="1"/>
    <col min="3" max="3" width="38.85546875" style="3" customWidth="1"/>
    <col min="4" max="4" width="41" style="3" customWidth="1"/>
    <col min="5" max="5" width="52.140625" style="3" customWidth="1"/>
    <col min="6" max="6" width="16.42578125" style="3" customWidth="1"/>
    <col min="7" max="9" width="16.42578125" style="3" hidden="1" customWidth="1" outlineLevel="1"/>
    <col min="10" max="10" width="16.42578125" style="3" customWidth="1" collapsed="1"/>
    <col min="11" max="11" width="22.85546875" style="14" customWidth="1"/>
    <col min="12" max="12" width="22.28515625" style="3" customWidth="1"/>
    <col min="13" max="13" width="10.42578125" style="3"/>
    <col min="14" max="17" width="10.42578125" style="3" hidden="1" customWidth="1" outlineLevel="1"/>
    <col min="18" max="18" width="10.42578125" style="3" collapsed="1"/>
    <col min="19" max="232" width="10.42578125" style="3"/>
    <col min="233" max="233" width="6.5703125" style="3" customWidth="1"/>
    <col min="234" max="234" width="29.140625" style="3" customWidth="1"/>
    <col min="235" max="235" width="18.140625" style="3" customWidth="1"/>
    <col min="236" max="236" width="27.5703125" style="3" customWidth="1"/>
    <col min="237" max="237" width="30.5703125" style="3" customWidth="1"/>
    <col min="238" max="238" width="19.42578125" style="3" customWidth="1"/>
    <col min="239" max="239" width="16" style="3" customWidth="1"/>
    <col min="240" max="240" width="9.85546875" style="3" customWidth="1"/>
    <col min="241" max="241" width="14.7109375" style="3" customWidth="1"/>
    <col min="242" max="242" width="0" style="3" hidden="1" customWidth="1"/>
    <col min="243" max="243" width="17.85546875" style="3" customWidth="1"/>
    <col min="244" max="244" width="17.7109375" style="3" customWidth="1"/>
    <col min="245" max="246" width="10.42578125" style="3"/>
    <col min="247" max="247" width="9.140625" style="3" customWidth="1"/>
    <col min="248" max="488" width="10.42578125" style="3"/>
    <col min="489" max="489" width="6.5703125" style="3" customWidth="1"/>
    <col min="490" max="490" width="29.140625" style="3" customWidth="1"/>
    <col min="491" max="491" width="18.140625" style="3" customWidth="1"/>
    <col min="492" max="492" width="27.5703125" style="3" customWidth="1"/>
    <col min="493" max="493" width="30.5703125" style="3" customWidth="1"/>
    <col min="494" max="494" width="19.42578125" style="3" customWidth="1"/>
    <col min="495" max="495" width="16" style="3" customWidth="1"/>
    <col min="496" max="496" width="9.85546875" style="3" customWidth="1"/>
    <col min="497" max="497" width="14.7109375" style="3" customWidth="1"/>
    <col min="498" max="498" width="0" style="3" hidden="1" customWidth="1"/>
    <col min="499" max="499" width="17.85546875" style="3" customWidth="1"/>
    <col min="500" max="500" width="17.7109375" style="3" customWidth="1"/>
    <col min="501" max="502" width="10.42578125" style="3"/>
    <col min="503" max="503" width="9.140625" style="3" customWidth="1"/>
    <col min="504" max="744" width="10.42578125" style="3"/>
    <col min="745" max="745" width="6.5703125" style="3" customWidth="1"/>
    <col min="746" max="746" width="29.140625" style="3" customWidth="1"/>
    <col min="747" max="747" width="18.140625" style="3" customWidth="1"/>
    <col min="748" max="748" width="27.5703125" style="3" customWidth="1"/>
    <col min="749" max="749" width="30.5703125" style="3" customWidth="1"/>
    <col min="750" max="750" width="19.42578125" style="3" customWidth="1"/>
    <col min="751" max="751" width="16" style="3" customWidth="1"/>
    <col min="752" max="752" width="9.85546875" style="3" customWidth="1"/>
    <col min="753" max="753" width="14.7109375" style="3" customWidth="1"/>
    <col min="754" max="754" width="0" style="3" hidden="1" customWidth="1"/>
    <col min="755" max="755" width="17.85546875" style="3" customWidth="1"/>
    <col min="756" max="756" width="17.7109375" style="3" customWidth="1"/>
    <col min="757" max="758" width="10.42578125" style="3"/>
    <col min="759" max="759" width="9.140625" style="3" customWidth="1"/>
    <col min="760" max="1000" width="10.42578125" style="3"/>
    <col min="1001" max="1001" width="6.5703125" style="3" customWidth="1"/>
    <col min="1002" max="1002" width="29.140625" style="3" customWidth="1"/>
    <col min="1003" max="1003" width="18.140625" style="3" customWidth="1"/>
    <col min="1004" max="1004" width="27.5703125" style="3" customWidth="1"/>
    <col min="1005" max="1005" width="30.5703125" style="3" customWidth="1"/>
    <col min="1006" max="1006" width="19.42578125" style="3" customWidth="1"/>
    <col min="1007" max="1007" width="16" style="3" customWidth="1"/>
    <col min="1008" max="1008" width="9.85546875" style="3" customWidth="1"/>
    <col min="1009" max="1009" width="14.7109375" style="3" customWidth="1"/>
    <col min="1010" max="1010" width="0" style="3" hidden="1" customWidth="1"/>
    <col min="1011" max="1011" width="17.85546875" style="3" customWidth="1"/>
    <col min="1012" max="1012" width="17.7109375" style="3" customWidth="1"/>
    <col min="1013" max="1014" width="10.42578125" style="3"/>
    <col min="1015" max="1015" width="9.140625" style="3" customWidth="1"/>
    <col min="1016" max="1256" width="10.42578125" style="3"/>
    <col min="1257" max="1257" width="6.5703125" style="3" customWidth="1"/>
    <col min="1258" max="1258" width="29.140625" style="3" customWidth="1"/>
    <col min="1259" max="1259" width="18.140625" style="3" customWidth="1"/>
    <col min="1260" max="1260" width="27.5703125" style="3" customWidth="1"/>
    <col min="1261" max="1261" width="30.5703125" style="3" customWidth="1"/>
    <col min="1262" max="1262" width="19.42578125" style="3" customWidth="1"/>
    <col min="1263" max="1263" width="16" style="3" customWidth="1"/>
    <col min="1264" max="1264" width="9.85546875" style="3" customWidth="1"/>
    <col min="1265" max="1265" width="14.7109375" style="3" customWidth="1"/>
    <col min="1266" max="1266" width="0" style="3" hidden="1" customWidth="1"/>
    <col min="1267" max="1267" width="17.85546875" style="3" customWidth="1"/>
    <col min="1268" max="1268" width="17.7109375" style="3" customWidth="1"/>
    <col min="1269" max="1270" width="10.42578125" style="3"/>
    <col min="1271" max="1271" width="9.140625" style="3" customWidth="1"/>
    <col min="1272" max="1512" width="10.42578125" style="3"/>
    <col min="1513" max="1513" width="6.5703125" style="3" customWidth="1"/>
    <col min="1514" max="1514" width="29.140625" style="3" customWidth="1"/>
    <col min="1515" max="1515" width="18.140625" style="3" customWidth="1"/>
    <col min="1516" max="1516" width="27.5703125" style="3" customWidth="1"/>
    <col min="1517" max="1517" width="30.5703125" style="3" customWidth="1"/>
    <col min="1518" max="1518" width="19.42578125" style="3" customWidth="1"/>
    <col min="1519" max="1519" width="16" style="3" customWidth="1"/>
    <col min="1520" max="1520" width="9.85546875" style="3" customWidth="1"/>
    <col min="1521" max="1521" width="14.7109375" style="3" customWidth="1"/>
    <col min="1522" max="1522" width="0" style="3" hidden="1" customWidth="1"/>
    <col min="1523" max="1523" width="17.85546875" style="3" customWidth="1"/>
    <col min="1524" max="1524" width="17.7109375" style="3" customWidth="1"/>
    <col min="1525" max="1526" width="10.42578125" style="3"/>
    <col min="1527" max="1527" width="9.140625" style="3" customWidth="1"/>
    <col min="1528" max="1768" width="10.42578125" style="3"/>
    <col min="1769" max="1769" width="6.5703125" style="3" customWidth="1"/>
    <col min="1770" max="1770" width="29.140625" style="3" customWidth="1"/>
    <col min="1771" max="1771" width="18.140625" style="3" customWidth="1"/>
    <col min="1772" max="1772" width="27.5703125" style="3" customWidth="1"/>
    <col min="1773" max="1773" width="30.5703125" style="3" customWidth="1"/>
    <col min="1774" max="1774" width="19.42578125" style="3" customWidth="1"/>
    <col min="1775" max="1775" width="16" style="3" customWidth="1"/>
    <col min="1776" max="1776" width="9.85546875" style="3" customWidth="1"/>
    <col min="1777" max="1777" width="14.7109375" style="3" customWidth="1"/>
    <col min="1778" max="1778" width="0" style="3" hidden="1" customWidth="1"/>
    <col min="1779" max="1779" width="17.85546875" style="3" customWidth="1"/>
    <col min="1780" max="1780" width="17.7109375" style="3" customWidth="1"/>
    <col min="1781" max="1782" width="10.42578125" style="3"/>
    <col min="1783" max="1783" width="9.140625" style="3" customWidth="1"/>
    <col min="1784" max="2024" width="10.42578125" style="3"/>
    <col min="2025" max="2025" width="6.5703125" style="3" customWidth="1"/>
    <col min="2026" max="2026" width="29.140625" style="3" customWidth="1"/>
    <col min="2027" max="2027" width="18.140625" style="3" customWidth="1"/>
    <col min="2028" max="2028" width="27.5703125" style="3" customWidth="1"/>
    <col min="2029" max="2029" width="30.5703125" style="3" customWidth="1"/>
    <col min="2030" max="2030" width="19.42578125" style="3" customWidth="1"/>
    <col min="2031" max="2031" width="16" style="3" customWidth="1"/>
    <col min="2032" max="2032" width="9.85546875" style="3" customWidth="1"/>
    <col min="2033" max="2033" width="14.7109375" style="3" customWidth="1"/>
    <col min="2034" max="2034" width="0" style="3" hidden="1" customWidth="1"/>
    <col min="2035" max="2035" width="17.85546875" style="3" customWidth="1"/>
    <col min="2036" max="2036" width="17.7109375" style="3" customWidth="1"/>
    <col min="2037" max="2038" width="10.42578125" style="3"/>
    <col min="2039" max="2039" width="9.140625" style="3" customWidth="1"/>
    <col min="2040" max="2280" width="10.42578125" style="3"/>
    <col min="2281" max="2281" width="6.5703125" style="3" customWidth="1"/>
    <col min="2282" max="2282" width="29.140625" style="3" customWidth="1"/>
    <col min="2283" max="2283" width="18.140625" style="3" customWidth="1"/>
    <col min="2284" max="2284" width="27.5703125" style="3" customWidth="1"/>
    <col min="2285" max="2285" width="30.5703125" style="3" customWidth="1"/>
    <col min="2286" max="2286" width="19.42578125" style="3" customWidth="1"/>
    <col min="2287" max="2287" width="16" style="3" customWidth="1"/>
    <col min="2288" max="2288" width="9.85546875" style="3" customWidth="1"/>
    <col min="2289" max="2289" width="14.7109375" style="3" customWidth="1"/>
    <col min="2290" max="2290" width="0" style="3" hidden="1" customWidth="1"/>
    <col min="2291" max="2291" width="17.85546875" style="3" customWidth="1"/>
    <col min="2292" max="2292" width="17.7109375" style="3" customWidth="1"/>
    <col min="2293" max="2294" width="10.42578125" style="3"/>
    <col min="2295" max="2295" width="9.140625" style="3" customWidth="1"/>
    <col min="2296" max="2536" width="10.42578125" style="3"/>
    <col min="2537" max="2537" width="6.5703125" style="3" customWidth="1"/>
    <col min="2538" max="2538" width="29.140625" style="3" customWidth="1"/>
    <col min="2539" max="2539" width="18.140625" style="3" customWidth="1"/>
    <col min="2540" max="2540" width="27.5703125" style="3" customWidth="1"/>
    <col min="2541" max="2541" width="30.5703125" style="3" customWidth="1"/>
    <col min="2542" max="2542" width="19.42578125" style="3" customWidth="1"/>
    <col min="2543" max="2543" width="16" style="3" customWidth="1"/>
    <col min="2544" max="2544" width="9.85546875" style="3" customWidth="1"/>
    <col min="2545" max="2545" width="14.7109375" style="3" customWidth="1"/>
    <col min="2546" max="2546" width="0" style="3" hidden="1" customWidth="1"/>
    <col min="2547" max="2547" width="17.85546875" style="3" customWidth="1"/>
    <col min="2548" max="2548" width="17.7109375" style="3" customWidth="1"/>
    <col min="2549" max="2550" width="10.42578125" style="3"/>
    <col min="2551" max="2551" width="9.140625" style="3" customWidth="1"/>
    <col min="2552" max="2792" width="10.42578125" style="3"/>
    <col min="2793" max="2793" width="6.5703125" style="3" customWidth="1"/>
    <col min="2794" max="2794" width="29.140625" style="3" customWidth="1"/>
    <col min="2795" max="2795" width="18.140625" style="3" customWidth="1"/>
    <col min="2796" max="2796" width="27.5703125" style="3" customWidth="1"/>
    <col min="2797" max="2797" width="30.5703125" style="3" customWidth="1"/>
    <col min="2798" max="2798" width="19.42578125" style="3" customWidth="1"/>
    <col min="2799" max="2799" width="16" style="3" customWidth="1"/>
    <col min="2800" max="2800" width="9.85546875" style="3" customWidth="1"/>
    <col min="2801" max="2801" width="14.7109375" style="3" customWidth="1"/>
    <col min="2802" max="2802" width="0" style="3" hidden="1" customWidth="1"/>
    <col min="2803" max="2803" width="17.85546875" style="3" customWidth="1"/>
    <col min="2804" max="2804" width="17.7109375" style="3" customWidth="1"/>
    <col min="2805" max="2806" width="10.42578125" style="3"/>
    <col min="2807" max="2807" width="9.140625" style="3" customWidth="1"/>
    <col min="2808" max="3048" width="10.42578125" style="3"/>
    <col min="3049" max="3049" width="6.5703125" style="3" customWidth="1"/>
    <col min="3050" max="3050" width="29.140625" style="3" customWidth="1"/>
    <col min="3051" max="3051" width="18.140625" style="3" customWidth="1"/>
    <col min="3052" max="3052" width="27.5703125" style="3" customWidth="1"/>
    <col min="3053" max="3053" width="30.5703125" style="3" customWidth="1"/>
    <col min="3054" max="3054" width="19.42578125" style="3" customWidth="1"/>
    <col min="3055" max="3055" width="16" style="3" customWidth="1"/>
    <col min="3056" max="3056" width="9.85546875" style="3" customWidth="1"/>
    <col min="3057" max="3057" width="14.7109375" style="3" customWidth="1"/>
    <col min="3058" max="3058" width="0" style="3" hidden="1" customWidth="1"/>
    <col min="3059" max="3059" width="17.85546875" style="3" customWidth="1"/>
    <col min="3060" max="3060" width="17.7109375" style="3" customWidth="1"/>
    <col min="3061" max="3062" width="10.42578125" style="3"/>
    <col min="3063" max="3063" width="9.140625" style="3" customWidth="1"/>
    <col min="3064" max="3304" width="10.42578125" style="3"/>
    <col min="3305" max="3305" width="6.5703125" style="3" customWidth="1"/>
    <col min="3306" max="3306" width="29.140625" style="3" customWidth="1"/>
    <col min="3307" max="3307" width="18.140625" style="3" customWidth="1"/>
    <col min="3308" max="3308" width="27.5703125" style="3" customWidth="1"/>
    <col min="3309" max="3309" width="30.5703125" style="3" customWidth="1"/>
    <col min="3310" max="3310" width="19.42578125" style="3" customWidth="1"/>
    <col min="3311" max="3311" width="16" style="3" customWidth="1"/>
    <col min="3312" max="3312" width="9.85546875" style="3" customWidth="1"/>
    <col min="3313" max="3313" width="14.7109375" style="3" customWidth="1"/>
    <col min="3314" max="3314" width="0" style="3" hidden="1" customWidth="1"/>
    <col min="3315" max="3315" width="17.85546875" style="3" customWidth="1"/>
    <col min="3316" max="3316" width="17.7109375" style="3" customWidth="1"/>
    <col min="3317" max="3318" width="10.42578125" style="3"/>
    <col min="3319" max="3319" width="9.140625" style="3" customWidth="1"/>
    <col min="3320" max="3560" width="10.42578125" style="3"/>
    <col min="3561" max="3561" width="6.5703125" style="3" customWidth="1"/>
    <col min="3562" max="3562" width="29.140625" style="3" customWidth="1"/>
    <col min="3563" max="3563" width="18.140625" style="3" customWidth="1"/>
    <col min="3564" max="3564" width="27.5703125" style="3" customWidth="1"/>
    <col min="3565" max="3565" width="30.5703125" style="3" customWidth="1"/>
    <col min="3566" max="3566" width="19.42578125" style="3" customWidth="1"/>
    <col min="3567" max="3567" width="16" style="3" customWidth="1"/>
    <col min="3568" max="3568" width="9.85546875" style="3" customWidth="1"/>
    <col min="3569" max="3569" width="14.7109375" style="3" customWidth="1"/>
    <col min="3570" max="3570" width="0" style="3" hidden="1" customWidth="1"/>
    <col min="3571" max="3571" width="17.85546875" style="3" customWidth="1"/>
    <col min="3572" max="3572" width="17.7109375" style="3" customWidth="1"/>
    <col min="3573" max="3574" width="10.42578125" style="3"/>
    <col min="3575" max="3575" width="9.140625" style="3" customWidth="1"/>
    <col min="3576" max="3816" width="10.42578125" style="3"/>
    <col min="3817" max="3817" width="6.5703125" style="3" customWidth="1"/>
    <col min="3818" max="3818" width="29.140625" style="3" customWidth="1"/>
    <col min="3819" max="3819" width="18.140625" style="3" customWidth="1"/>
    <col min="3820" max="3820" width="27.5703125" style="3" customWidth="1"/>
    <col min="3821" max="3821" width="30.5703125" style="3" customWidth="1"/>
    <col min="3822" max="3822" width="19.42578125" style="3" customWidth="1"/>
    <col min="3823" max="3823" width="16" style="3" customWidth="1"/>
    <col min="3824" max="3824" width="9.85546875" style="3" customWidth="1"/>
    <col min="3825" max="3825" width="14.7109375" style="3" customWidth="1"/>
    <col min="3826" max="3826" width="0" style="3" hidden="1" customWidth="1"/>
    <col min="3827" max="3827" width="17.85546875" style="3" customWidth="1"/>
    <col min="3828" max="3828" width="17.7109375" style="3" customWidth="1"/>
    <col min="3829" max="3830" width="10.42578125" style="3"/>
    <col min="3831" max="3831" width="9.140625" style="3" customWidth="1"/>
    <col min="3832" max="4072" width="10.42578125" style="3"/>
    <col min="4073" max="4073" width="6.5703125" style="3" customWidth="1"/>
    <col min="4074" max="4074" width="29.140625" style="3" customWidth="1"/>
    <col min="4075" max="4075" width="18.140625" style="3" customWidth="1"/>
    <col min="4076" max="4076" width="27.5703125" style="3" customWidth="1"/>
    <col min="4077" max="4077" width="30.5703125" style="3" customWidth="1"/>
    <col min="4078" max="4078" width="19.42578125" style="3" customWidth="1"/>
    <col min="4079" max="4079" width="16" style="3" customWidth="1"/>
    <col min="4080" max="4080" width="9.85546875" style="3" customWidth="1"/>
    <col min="4081" max="4081" width="14.7109375" style="3" customWidth="1"/>
    <col min="4082" max="4082" width="0" style="3" hidden="1" customWidth="1"/>
    <col min="4083" max="4083" width="17.85546875" style="3" customWidth="1"/>
    <col min="4084" max="4084" width="17.7109375" style="3" customWidth="1"/>
    <col min="4085" max="4086" width="10.42578125" style="3"/>
    <col min="4087" max="4087" width="9.140625" style="3" customWidth="1"/>
    <col min="4088" max="4328" width="10.42578125" style="3"/>
    <col min="4329" max="4329" width="6.5703125" style="3" customWidth="1"/>
    <col min="4330" max="4330" width="29.140625" style="3" customWidth="1"/>
    <col min="4331" max="4331" width="18.140625" style="3" customWidth="1"/>
    <col min="4332" max="4332" width="27.5703125" style="3" customWidth="1"/>
    <col min="4333" max="4333" width="30.5703125" style="3" customWidth="1"/>
    <col min="4334" max="4334" width="19.42578125" style="3" customWidth="1"/>
    <col min="4335" max="4335" width="16" style="3" customWidth="1"/>
    <col min="4336" max="4336" width="9.85546875" style="3" customWidth="1"/>
    <col min="4337" max="4337" width="14.7109375" style="3" customWidth="1"/>
    <col min="4338" max="4338" width="0" style="3" hidden="1" customWidth="1"/>
    <col min="4339" max="4339" width="17.85546875" style="3" customWidth="1"/>
    <col min="4340" max="4340" width="17.7109375" style="3" customWidth="1"/>
    <col min="4341" max="4342" width="10.42578125" style="3"/>
    <col min="4343" max="4343" width="9.140625" style="3" customWidth="1"/>
    <col min="4344" max="4584" width="10.42578125" style="3"/>
    <col min="4585" max="4585" width="6.5703125" style="3" customWidth="1"/>
    <col min="4586" max="4586" width="29.140625" style="3" customWidth="1"/>
    <col min="4587" max="4587" width="18.140625" style="3" customWidth="1"/>
    <col min="4588" max="4588" width="27.5703125" style="3" customWidth="1"/>
    <col min="4589" max="4589" width="30.5703125" style="3" customWidth="1"/>
    <col min="4590" max="4590" width="19.42578125" style="3" customWidth="1"/>
    <col min="4591" max="4591" width="16" style="3" customWidth="1"/>
    <col min="4592" max="4592" width="9.85546875" style="3" customWidth="1"/>
    <col min="4593" max="4593" width="14.7109375" style="3" customWidth="1"/>
    <col min="4594" max="4594" width="0" style="3" hidden="1" customWidth="1"/>
    <col min="4595" max="4595" width="17.85546875" style="3" customWidth="1"/>
    <col min="4596" max="4596" width="17.7109375" style="3" customWidth="1"/>
    <col min="4597" max="4598" width="10.42578125" style="3"/>
    <col min="4599" max="4599" width="9.140625" style="3" customWidth="1"/>
    <col min="4600" max="4840" width="10.42578125" style="3"/>
    <col min="4841" max="4841" width="6.5703125" style="3" customWidth="1"/>
    <col min="4842" max="4842" width="29.140625" style="3" customWidth="1"/>
    <col min="4843" max="4843" width="18.140625" style="3" customWidth="1"/>
    <col min="4844" max="4844" width="27.5703125" style="3" customWidth="1"/>
    <col min="4845" max="4845" width="30.5703125" style="3" customWidth="1"/>
    <col min="4846" max="4846" width="19.42578125" style="3" customWidth="1"/>
    <col min="4847" max="4847" width="16" style="3" customWidth="1"/>
    <col min="4848" max="4848" width="9.85546875" style="3" customWidth="1"/>
    <col min="4849" max="4849" width="14.7109375" style="3" customWidth="1"/>
    <col min="4850" max="4850" width="0" style="3" hidden="1" customWidth="1"/>
    <col min="4851" max="4851" width="17.85546875" style="3" customWidth="1"/>
    <col min="4852" max="4852" width="17.7109375" style="3" customWidth="1"/>
    <col min="4853" max="4854" width="10.42578125" style="3"/>
    <col min="4855" max="4855" width="9.140625" style="3" customWidth="1"/>
    <col min="4856" max="5096" width="10.42578125" style="3"/>
    <col min="5097" max="5097" width="6.5703125" style="3" customWidth="1"/>
    <col min="5098" max="5098" width="29.140625" style="3" customWidth="1"/>
    <col min="5099" max="5099" width="18.140625" style="3" customWidth="1"/>
    <col min="5100" max="5100" width="27.5703125" style="3" customWidth="1"/>
    <col min="5101" max="5101" width="30.5703125" style="3" customWidth="1"/>
    <col min="5102" max="5102" width="19.42578125" style="3" customWidth="1"/>
    <col min="5103" max="5103" width="16" style="3" customWidth="1"/>
    <col min="5104" max="5104" width="9.85546875" style="3" customWidth="1"/>
    <col min="5105" max="5105" width="14.7109375" style="3" customWidth="1"/>
    <col min="5106" max="5106" width="0" style="3" hidden="1" customWidth="1"/>
    <col min="5107" max="5107" width="17.85546875" style="3" customWidth="1"/>
    <col min="5108" max="5108" width="17.7109375" style="3" customWidth="1"/>
    <col min="5109" max="5110" width="10.42578125" style="3"/>
    <col min="5111" max="5111" width="9.140625" style="3" customWidth="1"/>
    <col min="5112" max="5352" width="10.42578125" style="3"/>
    <col min="5353" max="5353" width="6.5703125" style="3" customWidth="1"/>
    <col min="5354" max="5354" width="29.140625" style="3" customWidth="1"/>
    <col min="5355" max="5355" width="18.140625" style="3" customWidth="1"/>
    <col min="5356" max="5356" width="27.5703125" style="3" customWidth="1"/>
    <col min="5357" max="5357" width="30.5703125" style="3" customWidth="1"/>
    <col min="5358" max="5358" width="19.42578125" style="3" customWidth="1"/>
    <col min="5359" max="5359" width="16" style="3" customWidth="1"/>
    <col min="5360" max="5360" width="9.85546875" style="3" customWidth="1"/>
    <col min="5361" max="5361" width="14.7109375" style="3" customWidth="1"/>
    <col min="5362" max="5362" width="0" style="3" hidden="1" customWidth="1"/>
    <col min="5363" max="5363" width="17.85546875" style="3" customWidth="1"/>
    <col min="5364" max="5364" width="17.7109375" style="3" customWidth="1"/>
    <col min="5365" max="5366" width="10.42578125" style="3"/>
    <col min="5367" max="5367" width="9.140625" style="3" customWidth="1"/>
    <col min="5368" max="5608" width="10.42578125" style="3"/>
    <col min="5609" max="5609" width="6.5703125" style="3" customWidth="1"/>
    <col min="5610" max="5610" width="29.140625" style="3" customWidth="1"/>
    <col min="5611" max="5611" width="18.140625" style="3" customWidth="1"/>
    <col min="5612" max="5612" width="27.5703125" style="3" customWidth="1"/>
    <col min="5613" max="5613" width="30.5703125" style="3" customWidth="1"/>
    <col min="5614" max="5614" width="19.42578125" style="3" customWidth="1"/>
    <col min="5615" max="5615" width="16" style="3" customWidth="1"/>
    <col min="5616" max="5616" width="9.85546875" style="3" customWidth="1"/>
    <col min="5617" max="5617" width="14.7109375" style="3" customWidth="1"/>
    <col min="5618" max="5618" width="0" style="3" hidden="1" customWidth="1"/>
    <col min="5619" max="5619" width="17.85546875" style="3" customWidth="1"/>
    <col min="5620" max="5620" width="17.7109375" style="3" customWidth="1"/>
    <col min="5621" max="5622" width="10.42578125" style="3"/>
    <col min="5623" max="5623" width="9.140625" style="3" customWidth="1"/>
    <col min="5624" max="5864" width="10.42578125" style="3"/>
    <col min="5865" max="5865" width="6.5703125" style="3" customWidth="1"/>
    <col min="5866" max="5866" width="29.140625" style="3" customWidth="1"/>
    <col min="5867" max="5867" width="18.140625" style="3" customWidth="1"/>
    <col min="5868" max="5868" width="27.5703125" style="3" customWidth="1"/>
    <col min="5869" max="5869" width="30.5703125" style="3" customWidth="1"/>
    <col min="5870" max="5870" width="19.42578125" style="3" customWidth="1"/>
    <col min="5871" max="5871" width="16" style="3" customWidth="1"/>
    <col min="5872" max="5872" width="9.85546875" style="3" customWidth="1"/>
    <col min="5873" max="5873" width="14.7109375" style="3" customWidth="1"/>
    <col min="5874" max="5874" width="0" style="3" hidden="1" customWidth="1"/>
    <col min="5875" max="5875" width="17.85546875" style="3" customWidth="1"/>
    <col min="5876" max="5876" width="17.7109375" style="3" customWidth="1"/>
    <col min="5877" max="5878" width="10.42578125" style="3"/>
    <col min="5879" max="5879" width="9.140625" style="3" customWidth="1"/>
    <col min="5880" max="6120" width="10.42578125" style="3"/>
    <col min="6121" max="6121" width="6.5703125" style="3" customWidth="1"/>
    <col min="6122" max="6122" width="29.140625" style="3" customWidth="1"/>
    <col min="6123" max="6123" width="18.140625" style="3" customWidth="1"/>
    <col min="6124" max="6124" width="27.5703125" style="3" customWidth="1"/>
    <col min="6125" max="6125" width="30.5703125" style="3" customWidth="1"/>
    <col min="6126" max="6126" width="19.42578125" style="3" customWidth="1"/>
    <col min="6127" max="6127" width="16" style="3" customWidth="1"/>
    <col min="6128" max="6128" width="9.85546875" style="3" customWidth="1"/>
    <col min="6129" max="6129" width="14.7109375" style="3" customWidth="1"/>
    <col min="6130" max="6130" width="0" style="3" hidden="1" customWidth="1"/>
    <col min="6131" max="6131" width="17.85546875" style="3" customWidth="1"/>
    <col min="6132" max="6132" width="17.7109375" style="3" customWidth="1"/>
    <col min="6133" max="6134" width="10.42578125" style="3"/>
    <col min="6135" max="6135" width="9.140625" style="3" customWidth="1"/>
    <col min="6136" max="6376" width="10.42578125" style="3"/>
    <col min="6377" max="6377" width="6.5703125" style="3" customWidth="1"/>
    <col min="6378" max="6378" width="29.140625" style="3" customWidth="1"/>
    <col min="6379" max="6379" width="18.140625" style="3" customWidth="1"/>
    <col min="6380" max="6380" width="27.5703125" style="3" customWidth="1"/>
    <col min="6381" max="6381" width="30.5703125" style="3" customWidth="1"/>
    <col min="6382" max="6382" width="19.42578125" style="3" customWidth="1"/>
    <col min="6383" max="6383" width="16" style="3" customWidth="1"/>
    <col min="6384" max="6384" width="9.85546875" style="3" customWidth="1"/>
    <col min="6385" max="6385" width="14.7109375" style="3" customWidth="1"/>
    <col min="6386" max="6386" width="0" style="3" hidden="1" customWidth="1"/>
    <col min="6387" max="6387" width="17.85546875" style="3" customWidth="1"/>
    <col min="6388" max="6388" width="17.7109375" style="3" customWidth="1"/>
    <col min="6389" max="6390" width="10.42578125" style="3"/>
    <col min="6391" max="6391" width="9.140625" style="3" customWidth="1"/>
    <col min="6392" max="6632" width="10.42578125" style="3"/>
    <col min="6633" max="6633" width="6.5703125" style="3" customWidth="1"/>
    <col min="6634" max="6634" width="29.140625" style="3" customWidth="1"/>
    <col min="6635" max="6635" width="18.140625" style="3" customWidth="1"/>
    <col min="6636" max="6636" width="27.5703125" style="3" customWidth="1"/>
    <col min="6637" max="6637" width="30.5703125" style="3" customWidth="1"/>
    <col min="6638" max="6638" width="19.42578125" style="3" customWidth="1"/>
    <col min="6639" max="6639" width="16" style="3" customWidth="1"/>
    <col min="6640" max="6640" width="9.85546875" style="3" customWidth="1"/>
    <col min="6641" max="6641" width="14.7109375" style="3" customWidth="1"/>
    <col min="6642" max="6642" width="0" style="3" hidden="1" customWidth="1"/>
    <col min="6643" max="6643" width="17.85546875" style="3" customWidth="1"/>
    <col min="6644" max="6644" width="17.7109375" style="3" customWidth="1"/>
    <col min="6645" max="6646" width="10.42578125" style="3"/>
    <col min="6647" max="6647" width="9.140625" style="3" customWidth="1"/>
    <col min="6648" max="6888" width="10.42578125" style="3"/>
    <col min="6889" max="6889" width="6.5703125" style="3" customWidth="1"/>
    <col min="6890" max="6890" width="29.140625" style="3" customWidth="1"/>
    <col min="6891" max="6891" width="18.140625" style="3" customWidth="1"/>
    <col min="6892" max="6892" width="27.5703125" style="3" customWidth="1"/>
    <col min="6893" max="6893" width="30.5703125" style="3" customWidth="1"/>
    <col min="6894" max="6894" width="19.42578125" style="3" customWidth="1"/>
    <col min="6895" max="6895" width="16" style="3" customWidth="1"/>
    <col min="6896" max="6896" width="9.85546875" style="3" customWidth="1"/>
    <col min="6897" max="6897" width="14.7109375" style="3" customWidth="1"/>
    <col min="6898" max="6898" width="0" style="3" hidden="1" customWidth="1"/>
    <col min="6899" max="6899" width="17.85546875" style="3" customWidth="1"/>
    <col min="6900" max="6900" width="17.7109375" style="3" customWidth="1"/>
    <col min="6901" max="6902" width="10.42578125" style="3"/>
    <col min="6903" max="6903" width="9.140625" style="3" customWidth="1"/>
    <col min="6904" max="7144" width="10.42578125" style="3"/>
    <col min="7145" max="7145" width="6.5703125" style="3" customWidth="1"/>
    <col min="7146" max="7146" width="29.140625" style="3" customWidth="1"/>
    <col min="7147" max="7147" width="18.140625" style="3" customWidth="1"/>
    <col min="7148" max="7148" width="27.5703125" style="3" customWidth="1"/>
    <col min="7149" max="7149" width="30.5703125" style="3" customWidth="1"/>
    <col min="7150" max="7150" width="19.42578125" style="3" customWidth="1"/>
    <col min="7151" max="7151" width="16" style="3" customWidth="1"/>
    <col min="7152" max="7152" width="9.85546875" style="3" customWidth="1"/>
    <col min="7153" max="7153" width="14.7109375" style="3" customWidth="1"/>
    <col min="7154" max="7154" width="0" style="3" hidden="1" customWidth="1"/>
    <col min="7155" max="7155" width="17.85546875" style="3" customWidth="1"/>
    <col min="7156" max="7156" width="17.7109375" style="3" customWidth="1"/>
    <col min="7157" max="7158" width="10.42578125" style="3"/>
    <col min="7159" max="7159" width="9.140625" style="3" customWidth="1"/>
    <col min="7160" max="7400" width="10.42578125" style="3"/>
    <col min="7401" max="7401" width="6.5703125" style="3" customWidth="1"/>
    <col min="7402" max="7402" width="29.140625" style="3" customWidth="1"/>
    <col min="7403" max="7403" width="18.140625" style="3" customWidth="1"/>
    <col min="7404" max="7404" width="27.5703125" style="3" customWidth="1"/>
    <col min="7405" max="7405" width="30.5703125" style="3" customWidth="1"/>
    <col min="7406" max="7406" width="19.42578125" style="3" customWidth="1"/>
    <col min="7407" max="7407" width="16" style="3" customWidth="1"/>
    <col min="7408" max="7408" width="9.85546875" style="3" customWidth="1"/>
    <col min="7409" max="7409" width="14.7109375" style="3" customWidth="1"/>
    <col min="7410" max="7410" width="0" style="3" hidden="1" customWidth="1"/>
    <col min="7411" max="7411" width="17.85546875" style="3" customWidth="1"/>
    <col min="7412" max="7412" width="17.7109375" style="3" customWidth="1"/>
    <col min="7413" max="7414" width="10.42578125" style="3"/>
    <col min="7415" max="7415" width="9.140625" style="3" customWidth="1"/>
    <col min="7416" max="7656" width="10.42578125" style="3"/>
    <col min="7657" max="7657" width="6.5703125" style="3" customWidth="1"/>
    <col min="7658" max="7658" width="29.140625" style="3" customWidth="1"/>
    <col min="7659" max="7659" width="18.140625" style="3" customWidth="1"/>
    <col min="7660" max="7660" width="27.5703125" style="3" customWidth="1"/>
    <col min="7661" max="7661" width="30.5703125" style="3" customWidth="1"/>
    <col min="7662" max="7662" width="19.42578125" style="3" customWidth="1"/>
    <col min="7663" max="7663" width="16" style="3" customWidth="1"/>
    <col min="7664" max="7664" width="9.85546875" style="3" customWidth="1"/>
    <col min="7665" max="7665" width="14.7109375" style="3" customWidth="1"/>
    <col min="7666" max="7666" width="0" style="3" hidden="1" customWidth="1"/>
    <col min="7667" max="7667" width="17.85546875" style="3" customWidth="1"/>
    <col min="7668" max="7668" width="17.7109375" style="3" customWidth="1"/>
    <col min="7669" max="7670" width="10.42578125" style="3"/>
    <col min="7671" max="7671" width="9.140625" style="3" customWidth="1"/>
    <col min="7672" max="7912" width="10.42578125" style="3"/>
    <col min="7913" max="7913" width="6.5703125" style="3" customWidth="1"/>
    <col min="7914" max="7914" width="29.140625" style="3" customWidth="1"/>
    <col min="7915" max="7915" width="18.140625" style="3" customWidth="1"/>
    <col min="7916" max="7916" width="27.5703125" style="3" customWidth="1"/>
    <col min="7917" max="7917" width="30.5703125" style="3" customWidth="1"/>
    <col min="7918" max="7918" width="19.42578125" style="3" customWidth="1"/>
    <col min="7919" max="7919" width="16" style="3" customWidth="1"/>
    <col min="7920" max="7920" width="9.85546875" style="3" customWidth="1"/>
    <col min="7921" max="7921" width="14.7109375" style="3" customWidth="1"/>
    <col min="7922" max="7922" width="0" style="3" hidden="1" customWidth="1"/>
    <col min="7923" max="7923" width="17.85546875" style="3" customWidth="1"/>
    <col min="7924" max="7924" width="17.7109375" style="3" customWidth="1"/>
    <col min="7925" max="7926" width="10.42578125" style="3"/>
    <col min="7927" max="7927" width="9.140625" style="3" customWidth="1"/>
    <col min="7928" max="8168" width="10.42578125" style="3"/>
    <col min="8169" max="8169" width="6.5703125" style="3" customWidth="1"/>
    <col min="8170" max="8170" width="29.140625" style="3" customWidth="1"/>
    <col min="8171" max="8171" width="18.140625" style="3" customWidth="1"/>
    <col min="8172" max="8172" width="27.5703125" style="3" customWidth="1"/>
    <col min="8173" max="8173" width="30.5703125" style="3" customWidth="1"/>
    <col min="8174" max="8174" width="19.42578125" style="3" customWidth="1"/>
    <col min="8175" max="8175" width="16" style="3" customWidth="1"/>
    <col min="8176" max="8176" width="9.85546875" style="3" customWidth="1"/>
    <col min="8177" max="8177" width="14.7109375" style="3" customWidth="1"/>
    <col min="8178" max="8178" width="0" style="3" hidden="1" customWidth="1"/>
    <col min="8179" max="8179" width="17.85546875" style="3" customWidth="1"/>
    <col min="8180" max="8180" width="17.7109375" style="3" customWidth="1"/>
    <col min="8181" max="8182" width="10.42578125" style="3"/>
    <col min="8183" max="8183" width="9.140625" style="3" customWidth="1"/>
    <col min="8184" max="8424" width="10.42578125" style="3"/>
    <col min="8425" max="8425" width="6.5703125" style="3" customWidth="1"/>
    <col min="8426" max="8426" width="29.140625" style="3" customWidth="1"/>
    <col min="8427" max="8427" width="18.140625" style="3" customWidth="1"/>
    <col min="8428" max="8428" width="27.5703125" style="3" customWidth="1"/>
    <col min="8429" max="8429" width="30.5703125" style="3" customWidth="1"/>
    <col min="8430" max="8430" width="19.42578125" style="3" customWidth="1"/>
    <col min="8431" max="8431" width="16" style="3" customWidth="1"/>
    <col min="8432" max="8432" width="9.85546875" style="3" customWidth="1"/>
    <col min="8433" max="8433" width="14.7109375" style="3" customWidth="1"/>
    <col min="8434" max="8434" width="0" style="3" hidden="1" customWidth="1"/>
    <col min="8435" max="8435" width="17.85546875" style="3" customWidth="1"/>
    <col min="8436" max="8436" width="17.7109375" style="3" customWidth="1"/>
    <col min="8437" max="8438" width="10.42578125" style="3"/>
    <col min="8439" max="8439" width="9.140625" style="3" customWidth="1"/>
    <col min="8440" max="8680" width="10.42578125" style="3"/>
    <col min="8681" max="8681" width="6.5703125" style="3" customWidth="1"/>
    <col min="8682" max="8682" width="29.140625" style="3" customWidth="1"/>
    <col min="8683" max="8683" width="18.140625" style="3" customWidth="1"/>
    <col min="8684" max="8684" width="27.5703125" style="3" customWidth="1"/>
    <col min="8685" max="8685" width="30.5703125" style="3" customWidth="1"/>
    <col min="8686" max="8686" width="19.42578125" style="3" customWidth="1"/>
    <col min="8687" max="8687" width="16" style="3" customWidth="1"/>
    <col min="8688" max="8688" width="9.85546875" style="3" customWidth="1"/>
    <col min="8689" max="8689" width="14.7109375" style="3" customWidth="1"/>
    <col min="8690" max="8690" width="0" style="3" hidden="1" customWidth="1"/>
    <col min="8691" max="8691" width="17.85546875" style="3" customWidth="1"/>
    <col min="8692" max="8692" width="17.7109375" style="3" customWidth="1"/>
    <col min="8693" max="8694" width="10.42578125" style="3"/>
    <col min="8695" max="8695" width="9.140625" style="3" customWidth="1"/>
    <col min="8696" max="8936" width="10.42578125" style="3"/>
    <col min="8937" max="8937" width="6.5703125" style="3" customWidth="1"/>
    <col min="8938" max="8938" width="29.140625" style="3" customWidth="1"/>
    <col min="8939" max="8939" width="18.140625" style="3" customWidth="1"/>
    <col min="8940" max="8940" width="27.5703125" style="3" customWidth="1"/>
    <col min="8941" max="8941" width="30.5703125" style="3" customWidth="1"/>
    <col min="8942" max="8942" width="19.42578125" style="3" customWidth="1"/>
    <col min="8943" max="8943" width="16" style="3" customWidth="1"/>
    <col min="8944" max="8944" width="9.85546875" style="3" customWidth="1"/>
    <col min="8945" max="8945" width="14.7109375" style="3" customWidth="1"/>
    <col min="8946" max="8946" width="0" style="3" hidden="1" customWidth="1"/>
    <col min="8947" max="8947" width="17.85546875" style="3" customWidth="1"/>
    <col min="8948" max="8948" width="17.7109375" style="3" customWidth="1"/>
    <col min="8949" max="8950" width="10.42578125" style="3"/>
    <col min="8951" max="8951" width="9.140625" style="3" customWidth="1"/>
    <col min="8952" max="9192" width="10.42578125" style="3"/>
    <col min="9193" max="9193" width="6.5703125" style="3" customWidth="1"/>
    <col min="9194" max="9194" width="29.140625" style="3" customWidth="1"/>
    <col min="9195" max="9195" width="18.140625" style="3" customWidth="1"/>
    <col min="9196" max="9196" width="27.5703125" style="3" customWidth="1"/>
    <col min="9197" max="9197" width="30.5703125" style="3" customWidth="1"/>
    <col min="9198" max="9198" width="19.42578125" style="3" customWidth="1"/>
    <col min="9199" max="9199" width="16" style="3" customWidth="1"/>
    <col min="9200" max="9200" width="9.85546875" style="3" customWidth="1"/>
    <col min="9201" max="9201" width="14.7109375" style="3" customWidth="1"/>
    <col min="9202" max="9202" width="0" style="3" hidden="1" customWidth="1"/>
    <col min="9203" max="9203" width="17.85546875" style="3" customWidth="1"/>
    <col min="9204" max="9204" width="17.7109375" style="3" customWidth="1"/>
    <col min="9205" max="9206" width="10.42578125" style="3"/>
    <col min="9207" max="9207" width="9.140625" style="3" customWidth="1"/>
    <col min="9208" max="9448" width="10.42578125" style="3"/>
    <col min="9449" max="9449" width="6.5703125" style="3" customWidth="1"/>
    <col min="9450" max="9450" width="29.140625" style="3" customWidth="1"/>
    <col min="9451" max="9451" width="18.140625" style="3" customWidth="1"/>
    <col min="9452" max="9452" width="27.5703125" style="3" customWidth="1"/>
    <col min="9453" max="9453" width="30.5703125" style="3" customWidth="1"/>
    <col min="9454" max="9454" width="19.42578125" style="3" customWidth="1"/>
    <col min="9455" max="9455" width="16" style="3" customWidth="1"/>
    <col min="9456" max="9456" width="9.85546875" style="3" customWidth="1"/>
    <col min="9457" max="9457" width="14.7109375" style="3" customWidth="1"/>
    <col min="9458" max="9458" width="0" style="3" hidden="1" customWidth="1"/>
    <col min="9459" max="9459" width="17.85546875" style="3" customWidth="1"/>
    <col min="9460" max="9460" width="17.7109375" style="3" customWidth="1"/>
    <col min="9461" max="9462" width="10.42578125" style="3"/>
    <col min="9463" max="9463" width="9.140625" style="3" customWidth="1"/>
    <col min="9464" max="9704" width="10.42578125" style="3"/>
    <col min="9705" max="9705" width="6.5703125" style="3" customWidth="1"/>
    <col min="9706" max="9706" width="29.140625" style="3" customWidth="1"/>
    <col min="9707" max="9707" width="18.140625" style="3" customWidth="1"/>
    <col min="9708" max="9708" width="27.5703125" style="3" customWidth="1"/>
    <col min="9709" max="9709" width="30.5703125" style="3" customWidth="1"/>
    <col min="9710" max="9710" width="19.42578125" style="3" customWidth="1"/>
    <col min="9711" max="9711" width="16" style="3" customWidth="1"/>
    <col min="9712" max="9712" width="9.85546875" style="3" customWidth="1"/>
    <col min="9713" max="9713" width="14.7109375" style="3" customWidth="1"/>
    <col min="9714" max="9714" width="0" style="3" hidden="1" customWidth="1"/>
    <col min="9715" max="9715" width="17.85546875" style="3" customWidth="1"/>
    <col min="9716" max="9716" width="17.7109375" style="3" customWidth="1"/>
    <col min="9717" max="9718" width="10.42578125" style="3"/>
    <col min="9719" max="9719" width="9.140625" style="3" customWidth="1"/>
    <col min="9720" max="9960" width="10.42578125" style="3"/>
    <col min="9961" max="9961" width="6.5703125" style="3" customWidth="1"/>
    <col min="9962" max="9962" width="29.140625" style="3" customWidth="1"/>
    <col min="9963" max="9963" width="18.140625" style="3" customWidth="1"/>
    <col min="9964" max="9964" width="27.5703125" style="3" customWidth="1"/>
    <col min="9965" max="9965" width="30.5703125" style="3" customWidth="1"/>
    <col min="9966" max="9966" width="19.42578125" style="3" customWidth="1"/>
    <col min="9967" max="9967" width="16" style="3" customWidth="1"/>
    <col min="9968" max="9968" width="9.85546875" style="3" customWidth="1"/>
    <col min="9969" max="9969" width="14.7109375" style="3" customWidth="1"/>
    <col min="9970" max="9970" width="0" style="3" hidden="1" customWidth="1"/>
    <col min="9971" max="9971" width="17.85546875" style="3" customWidth="1"/>
    <col min="9972" max="9972" width="17.7109375" style="3" customWidth="1"/>
    <col min="9973" max="9974" width="10.42578125" style="3"/>
    <col min="9975" max="9975" width="9.140625" style="3" customWidth="1"/>
    <col min="9976" max="10216" width="10.42578125" style="3"/>
    <col min="10217" max="10217" width="6.5703125" style="3" customWidth="1"/>
    <col min="10218" max="10218" width="29.140625" style="3" customWidth="1"/>
    <col min="10219" max="10219" width="18.140625" style="3" customWidth="1"/>
    <col min="10220" max="10220" width="27.5703125" style="3" customWidth="1"/>
    <col min="10221" max="10221" width="30.5703125" style="3" customWidth="1"/>
    <col min="10222" max="10222" width="19.42578125" style="3" customWidth="1"/>
    <col min="10223" max="10223" width="16" style="3" customWidth="1"/>
    <col min="10224" max="10224" width="9.85546875" style="3" customWidth="1"/>
    <col min="10225" max="10225" width="14.7109375" style="3" customWidth="1"/>
    <col min="10226" max="10226" width="0" style="3" hidden="1" customWidth="1"/>
    <col min="10227" max="10227" width="17.85546875" style="3" customWidth="1"/>
    <col min="10228" max="10228" width="17.7109375" style="3" customWidth="1"/>
    <col min="10229" max="10230" width="10.42578125" style="3"/>
    <col min="10231" max="10231" width="9.140625" style="3" customWidth="1"/>
    <col min="10232" max="10472" width="10.42578125" style="3"/>
    <col min="10473" max="10473" width="6.5703125" style="3" customWidth="1"/>
    <col min="10474" max="10474" width="29.140625" style="3" customWidth="1"/>
    <col min="10475" max="10475" width="18.140625" style="3" customWidth="1"/>
    <col min="10476" max="10476" width="27.5703125" style="3" customWidth="1"/>
    <col min="10477" max="10477" width="30.5703125" style="3" customWidth="1"/>
    <col min="10478" max="10478" width="19.42578125" style="3" customWidth="1"/>
    <col min="10479" max="10479" width="16" style="3" customWidth="1"/>
    <col min="10480" max="10480" width="9.85546875" style="3" customWidth="1"/>
    <col min="10481" max="10481" width="14.7109375" style="3" customWidth="1"/>
    <col min="10482" max="10482" width="0" style="3" hidden="1" customWidth="1"/>
    <col min="10483" max="10483" width="17.85546875" style="3" customWidth="1"/>
    <col min="10484" max="10484" width="17.7109375" style="3" customWidth="1"/>
    <col min="10485" max="10486" width="10.42578125" style="3"/>
    <col min="10487" max="10487" width="9.140625" style="3" customWidth="1"/>
    <col min="10488" max="10728" width="10.42578125" style="3"/>
    <col min="10729" max="10729" width="6.5703125" style="3" customWidth="1"/>
    <col min="10730" max="10730" width="29.140625" style="3" customWidth="1"/>
    <col min="10731" max="10731" width="18.140625" style="3" customWidth="1"/>
    <col min="10732" max="10732" width="27.5703125" style="3" customWidth="1"/>
    <col min="10733" max="10733" width="30.5703125" style="3" customWidth="1"/>
    <col min="10734" max="10734" width="19.42578125" style="3" customWidth="1"/>
    <col min="10735" max="10735" width="16" style="3" customWidth="1"/>
    <col min="10736" max="10736" width="9.85546875" style="3" customWidth="1"/>
    <col min="10737" max="10737" width="14.7109375" style="3" customWidth="1"/>
    <col min="10738" max="10738" width="0" style="3" hidden="1" customWidth="1"/>
    <col min="10739" max="10739" width="17.85546875" style="3" customWidth="1"/>
    <col min="10740" max="10740" width="17.7109375" style="3" customWidth="1"/>
    <col min="10741" max="10742" width="10.42578125" style="3"/>
    <col min="10743" max="10743" width="9.140625" style="3" customWidth="1"/>
    <col min="10744" max="10984" width="10.42578125" style="3"/>
    <col min="10985" max="10985" width="6.5703125" style="3" customWidth="1"/>
    <col min="10986" max="10986" width="29.140625" style="3" customWidth="1"/>
    <col min="10987" max="10987" width="18.140625" style="3" customWidth="1"/>
    <col min="10988" max="10988" width="27.5703125" style="3" customWidth="1"/>
    <col min="10989" max="10989" width="30.5703125" style="3" customWidth="1"/>
    <col min="10990" max="10990" width="19.42578125" style="3" customWidth="1"/>
    <col min="10991" max="10991" width="16" style="3" customWidth="1"/>
    <col min="10992" max="10992" width="9.85546875" style="3" customWidth="1"/>
    <col min="10993" max="10993" width="14.7109375" style="3" customWidth="1"/>
    <col min="10994" max="10994" width="0" style="3" hidden="1" customWidth="1"/>
    <col min="10995" max="10995" width="17.85546875" style="3" customWidth="1"/>
    <col min="10996" max="10996" width="17.7109375" style="3" customWidth="1"/>
    <col min="10997" max="10998" width="10.42578125" style="3"/>
    <col min="10999" max="10999" width="9.140625" style="3" customWidth="1"/>
    <col min="11000" max="11240" width="10.42578125" style="3"/>
    <col min="11241" max="11241" width="6.5703125" style="3" customWidth="1"/>
    <col min="11242" max="11242" width="29.140625" style="3" customWidth="1"/>
    <col min="11243" max="11243" width="18.140625" style="3" customWidth="1"/>
    <col min="11244" max="11244" width="27.5703125" style="3" customWidth="1"/>
    <col min="11245" max="11245" width="30.5703125" style="3" customWidth="1"/>
    <col min="11246" max="11246" width="19.42578125" style="3" customWidth="1"/>
    <col min="11247" max="11247" width="16" style="3" customWidth="1"/>
    <col min="11248" max="11248" width="9.85546875" style="3" customWidth="1"/>
    <col min="11249" max="11249" width="14.7109375" style="3" customWidth="1"/>
    <col min="11250" max="11250" width="0" style="3" hidden="1" customWidth="1"/>
    <col min="11251" max="11251" width="17.85546875" style="3" customWidth="1"/>
    <col min="11252" max="11252" width="17.7109375" style="3" customWidth="1"/>
    <col min="11253" max="11254" width="10.42578125" style="3"/>
    <col min="11255" max="11255" width="9.140625" style="3" customWidth="1"/>
    <col min="11256" max="11496" width="10.42578125" style="3"/>
    <col min="11497" max="11497" width="6.5703125" style="3" customWidth="1"/>
    <col min="11498" max="11498" width="29.140625" style="3" customWidth="1"/>
    <col min="11499" max="11499" width="18.140625" style="3" customWidth="1"/>
    <col min="11500" max="11500" width="27.5703125" style="3" customWidth="1"/>
    <col min="11501" max="11501" width="30.5703125" style="3" customWidth="1"/>
    <col min="11502" max="11502" width="19.42578125" style="3" customWidth="1"/>
    <col min="11503" max="11503" width="16" style="3" customWidth="1"/>
    <col min="11504" max="11504" width="9.85546875" style="3" customWidth="1"/>
    <col min="11505" max="11505" width="14.7109375" style="3" customWidth="1"/>
    <col min="11506" max="11506" width="0" style="3" hidden="1" customWidth="1"/>
    <col min="11507" max="11507" width="17.85546875" style="3" customWidth="1"/>
    <col min="11508" max="11508" width="17.7109375" style="3" customWidth="1"/>
    <col min="11509" max="11510" width="10.42578125" style="3"/>
    <col min="11511" max="11511" width="9.140625" style="3" customWidth="1"/>
    <col min="11512" max="11752" width="10.42578125" style="3"/>
    <col min="11753" max="11753" width="6.5703125" style="3" customWidth="1"/>
    <col min="11754" max="11754" width="29.140625" style="3" customWidth="1"/>
    <col min="11755" max="11755" width="18.140625" style="3" customWidth="1"/>
    <col min="11756" max="11756" width="27.5703125" style="3" customWidth="1"/>
    <col min="11757" max="11757" width="30.5703125" style="3" customWidth="1"/>
    <col min="11758" max="11758" width="19.42578125" style="3" customWidth="1"/>
    <col min="11759" max="11759" width="16" style="3" customWidth="1"/>
    <col min="11760" max="11760" width="9.85546875" style="3" customWidth="1"/>
    <col min="11761" max="11761" width="14.7109375" style="3" customWidth="1"/>
    <col min="11762" max="11762" width="0" style="3" hidden="1" customWidth="1"/>
    <col min="11763" max="11763" width="17.85546875" style="3" customWidth="1"/>
    <col min="11764" max="11764" width="17.7109375" style="3" customWidth="1"/>
    <col min="11765" max="11766" width="10.42578125" style="3"/>
    <col min="11767" max="11767" width="9.140625" style="3" customWidth="1"/>
    <col min="11768" max="12008" width="10.42578125" style="3"/>
    <col min="12009" max="12009" width="6.5703125" style="3" customWidth="1"/>
    <col min="12010" max="12010" width="29.140625" style="3" customWidth="1"/>
    <col min="12011" max="12011" width="18.140625" style="3" customWidth="1"/>
    <col min="12012" max="12012" width="27.5703125" style="3" customWidth="1"/>
    <col min="12013" max="12013" width="30.5703125" style="3" customWidth="1"/>
    <col min="12014" max="12014" width="19.42578125" style="3" customWidth="1"/>
    <col min="12015" max="12015" width="16" style="3" customWidth="1"/>
    <col min="12016" max="12016" width="9.85546875" style="3" customWidth="1"/>
    <col min="12017" max="12017" width="14.7109375" style="3" customWidth="1"/>
    <col min="12018" max="12018" width="0" style="3" hidden="1" customWidth="1"/>
    <col min="12019" max="12019" width="17.85546875" style="3" customWidth="1"/>
    <col min="12020" max="12020" width="17.7109375" style="3" customWidth="1"/>
    <col min="12021" max="12022" width="10.42578125" style="3"/>
    <col min="12023" max="12023" width="9.140625" style="3" customWidth="1"/>
    <col min="12024" max="12264" width="10.42578125" style="3"/>
    <col min="12265" max="12265" width="6.5703125" style="3" customWidth="1"/>
    <col min="12266" max="12266" width="29.140625" style="3" customWidth="1"/>
    <col min="12267" max="12267" width="18.140625" style="3" customWidth="1"/>
    <col min="12268" max="12268" width="27.5703125" style="3" customWidth="1"/>
    <col min="12269" max="12269" width="30.5703125" style="3" customWidth="1"/>
    <col min="12270" max="12270" width="19.42578125" style="3" customWidth="1"/>
    <col min="12271" max="12271" width="16" style="3" customWidth="1"/>
    <col min="12272" max="12272" width="9.85546875" style="3" customWidth="1"/>
    <col min="12273" max="12273" width="14.7109375" style="3" customWidth="1"/>
    <col min="12274" max="12274" width="0" style="3" hidden="1" customWidth="1"/>
    <col min="12275" max="12275" width="17.85546875" style="3" customWidth="1"/>
    <col min="12276" max="12276" width="17.7109375" style="3" customWidth="1"/>
    <col min="12277" max="12278" width="10.42578125" style="3"/>
    <col min="12279" max="12279" width="9.140625" style="3" customWidth="1"/>
    <col min="12280" max="12520" width="10.42578125" style="3"/>
    <col min="12521" max="12521" width="6.5703125" style="3" customWidth="1"/>
    <col min="12522" max="12522" width="29.140625" style="3" customWidth="1"/>
    <col min="12523" max="12523" width="18.140625" style="3" customWidth="1"/>
    <col min="12524" max="12524" width="27.5703125" style="3" customWidth="1"/>
    <col min="12525" max="12525" width="30.5703125" style="3" customWidth="1"/>
    <col min="12526" max="12526" width="19.42578125" style="3" customWidth="1"/>
    <col min="12527" max="12527" width="16" style="3" customWidth="1"/>
    <col min="12528" max="12528" width="9.85546875" style="3" customWidth="1"/>
    <col min="12529" max="12529" width="14.7109375" style="3" customWidth="1"/>
    <col min="12530" max="12530" width="0" style="3" hidden="1" customWidth="1"/>
    <col min="12531" max="12531" width="17.85546875" style="3" customWidth="1"/>
    <col min="12532" max="12532" width="17.7109375" style="3" customWidth="1"/>
    <col min="12533" max="12534" width="10.42578125" style="3"/>
    <col min="12535" max="12535" width="9.140625" style="3" customWidth="1"/>
    <col min="12536" max="12776" width="10.42578125" style="3"/>
    <col min="12777" max="12777" width="6.5703125" style="3" customWidth="1"/>
    <col min="12778" max="12778" width="29.140625" style="3" customWidth="1"/>
    <col min="12779" max="12779" width="18.140625" style="3" customWidth="1"/>
    <col min="12780" max="12780" width="27.5703125" style="3" customWidth="1"/>
    <col min="12781" max="12781" width="30.5703125" style="3" customWidth="1"/>
    <col min="12782" max="12782" width="19.42578125" style="3" customWidth="1"/>
    <col min="12783" max="12783" width="16" style="3" customWidth="1"/>
    <col min="12784" max="12784" width="9.85546875" style="3" customWidth="1"/>
    <col min="12785" max="12785" width="14.7109375" style="3" customWidth="1"/>
    <col min="12786" max="12786" width="0" style="3" hidden="1" customWidth="1"/>
    <col min="12787" max="12787" width="17.85546875" style="3" customWidth="1"/>
    <col min="12788" max="12788" width="17.7109375" style="3" customWidth="1"/>
    <col min="12789" max="12790" width="10.42578125" style="3"/>
    <col min="12791" max="12791" width="9.140625" style="3" customWidth="1"/>
    <col min="12792" max="13032" width="10.42578125" style="3"/>
    <col min="13033" max="13033" width="6.5703125" style="3" customWidth="1"/>
    <col min="13034" max="13034" width="29.140625" style="3" customWidth="1"/>
    <col min="13035" max="13035" width="18.140625" style="3" customWidth="1"/>
    <col min="13036" max="13036" width="27.5703125" style="3" customWidth="1"/>
    <col min="13037" max="13037" width="30.5703125" style="3" customWidth="1"/>
    <col min="13038" max="13038" width="19.42578125" style="3" customWidth="1"/>
    <col min="13039" max="13039" width="16" style="3" customWidth="1"/>
    <col min="13040" max="13040" width="9.85546875" style="3" customWidth="1"/>
    <col min="13041" max="13041" width="14.7109375" style="3" customWidth="1"/>
    <col min="13042" max="13042" width="0" style="3" hidden="1" customWidth="1"/>
    <col min="13043" max="13043" width="17.85546875" style="3" customWidth="1"/>
    <col min="13044" max="13044" width="17.7109375" style="3" customWidth="1"/>
    <col min="13045" max="13046" width="10.42578125" style="3"/>
    <col min="13047" max="13047" width="9.140625" style="3" customWidth="1"/>
    <col min="13048" max="13288" width="10.42578125" style="3"/>
    <col min="13289" max="13289" width="6.5703125" style="3" customWidth="1"/>
    <col min="13290" max="13290" width="29.140625" style="3" customWidth="1"/>
    <col min="13291" max="13291" width="18.140625" style="3" customWidth="1"/>
    <col min="13292" max="13292" width="27.5703125" style="3" customWidth="1"/>
    <col min="13293" max="13293" width="30.5703125" style="3" customWidth="1"/>
    <col min="13294" max="13294" width="19.42578125" style="3" customWidth="1"/>
    <col min="13295" max="13295" width="16" style="3" customWidth="1"/>
    <col min="13296" max="13296" width="9.85546875" style="3" customWidth="1"/>
    <col min="13297" max="13297" width="14.7109375" style="3" customWidth="1"/>
    <col min="13298" max="13298" width="0" style="3" hidden="1" customWidth="1"/>
    <col min="13299" max="13299" width="17.85546875" style="3" customWidth="1"/>
    <col min="13300" max="13300" width="17.7109375" style="3" customWidth="1"/>
    <col min="13301" max="13302" width="10.42578125" style="3"/>
    <col min="13303" max="13303" width="9.140625" style="3" customWidth="1"/>
    <col min="13304" max="13544" width="10.42578125" style="3"/>
    <col min="13545" max="13545" width="6.5703125" style="3" customWidth="1"/>
    <col min="13546" max="13546" width="29.140625" style="3" customWidth="1"/>
    <col min="13547" max="13547" width="18.140625" style="3" customWidth="1"/>
    <col min="13548" max="13548" width="27.5703125" style="3" customWidth="1"/>
    <col min="13549" max="13549" width="30.5703125" style="3" customWidth="1"/>
    <col min="13550" max="13550" width="19.42578125" style="3" customWidth="1"/>
    <col min="13551" max="13551" width="16" style="3" customWidth="1"/>
    <col min="13552" max="13552" width="9.85546875" style="3" customWidth="1"/>
    <col min="13553" max="13553" width="14.7109375" style="3" customWidth="1"/>
    <col min="13554" max="13554" width="0" style="3" hidden="1" customWidth="1"/>
    <col min="13555" max="13555" width="17.85546875" style="3" customWidth="1"/>
    <col min="13556" max="13556" width="17.7109375" style="3" customWidth="1"/>
    <col min="13557" max="13558" width="10.42578125" style="3"/>
    <col min="13559" max="13559" width="9.140625" style="3" customWidth="1"/>
    <col min="13560" max="13800" width="10.42578125" style="3"/>
    <col min="13801" max="13801" width="6.5703125" style="3" customWidth="1"/>
    <col min="13802" max="13802" width="29.140625" style="3" customWidth="1"/>
    <col min="13803" max="13803" width="18.140625" style="3" customWidth="1"/>
    <col min="13804" max="13804" width="27.5703125" style="3" customWidth="1"/>
    <col min="13805" max="13805" width="30.5703125" style="3" customWidth="1"/>
    <col min="13806" max="13806" width="19.42578125" style="3" customWidth="1"/>
    <col min="13807" max="13807" width="16" style="3" customWidth="1"/>
    <col min="13808" max="13808" width="9.85546875" style="3" customWidth="1"/>
    <col min="13809" max="13809" width="14.7109375" style="3" customWidth="1"/>
    <col min="13810" max="13810" width="0" style="3" hidden="1" customWidth="1"/>
    <col min="13811" max="13811" width="17.85546875" style="3" customWidth="1"/>
    <col min="13812" max="13812" width="17.7109375" style="3" customWidth="1"/>
    <col min="13813" max="13814" width="10.42578125" style="3"/>
    <col min="13815" max="13815" width="9.140625" style="3" customWidth="1"/>
    <col min="13816" max="14056" width="10.42578125" style="3"/>
    <col min="14057" max="14057" width="6.5703125" style="3" customWidth="1"/>
    <col min="14058" max="14058" width="29.140625" style="3" customWidth="1"/>
    <col min="14059" max="14059" width="18.140625" style="3" customWidth="1"/>
    <col min="14060" max="14060" width="27.5703125" style="3" customWidth="1"/>
    <col min="14061" max="14061" width="30.5703125" style="3" customWidth="1"/>
    <col min="14062" max="14062" width="19.42578125" style="3" customWidth="1"/>
    <col min="14063" max="14063" width="16" style="3" customWidth="1"/>
    <col min="14064" max="14064" width="9.85546875" style="3" customWidth="1"/>
    <col min="14065" max="14065" width="14.7109375" style="3" customWidth="1"/>
    <col min="14066" max="14066" width="0" style="3" hidden="1" customWidth="1"/>
    <col min="14067" max="14067" width="17.85546875" style="3" customWidth="1"/>
    <col min="14068" max="14068" width="17.7109375" style="3" customWidth="1"/>
    <col min="14069" max="14070" width="10.42578125" style="3"/>
    <col min="14071" max="14071" width="9.140625" style="3" customWidth="1"/>
    <col min="14072" max="14312" width="10.42578125" style="3"/>
    <col min="14313" max="14313" width="6.5703125" style="3" customWidth="1"/>
    <col min="14314" max="14314" width="29.140625" style="3" customWidth="1"/>
    <col min="14315" max="14315" width="18.140625" style="3" customWidth="1"/>
    <col min="14316" max="14316" width="27.5703125" style="3" customWidth="1"/>
    <col min="14317" max="14317" width="30.5703125" style="3" customWidth="1"/>
    <col min="14318" max="14318" width="19.42578125" style="3" customWidth="1"/>
    <col min="14319" max="14319" width="16" style="3" customWidth="1"/>
    <col min="14320" max="14320" width="9.85546875" style="3" customWidth="1"/>
    <col min="14321" max="14321" width="14.7109375" style="3" customWidth="1"/>
    <col min="14322" max="14322" width="0" style="3" hidden="1" customWidth="1"/>
    <col min="14323" max="14323" width="17.85546875" style="3" customWidth="1"/>
    <col min="14324" max="14324" width="17.7109375" style="3" customWidth="1"/>
    <col min="14325" max="14326" width="10.42578125" style="3"/>
    <col min="14327" max="14327" width="9.140625" style="3" customWidth="1"/>
    <col min="14328" max="14568" width="10.42578125" style="3"/>
    <col min="14569" max="14569" width="6.5703125" style="3" customWidth="1"/>
    <col min="14570" max="14570" width="29.140625" style="3" customWidth="1"/>
    <col min="14571" max="14571" width="18.140625" style="3" customWidth="1"/>
    <col min="14572" max="14572" width="27.5703125" style="3" customWidth="1"/>
    <col min="14573" max="14573" width="30.5703125" style="3" customWidth="1"/>
    <col min="14574" max="14574" width="19.42578125" style="3" customWidth="1"/>
    <col min="14575" max="14575" width="16" style="3" customWidth="1"/>
    <col min="14576" max="14576" width="9.85546875" style="3" customWidth="1"/>
    <col min="14577" max="14577" width="14.7109375" style="3" customWidth="1"/>
    <col min="14578" max="14578" width="0" style="3" hidden="1" customWidth="1"/>
    <col min="14579" max="14579" width="17.85546875" style="3" customWidth="1"/>
    <col min="14580" max="14580" width="17.7109375" style="3" customWidth="1"/>
    <col min="14581" max="14582" width="10.42578125" style="3"/>
    <col min="14583" max="14583" width="9.140625" style="3" customWidth="1"/>
    <col min="14584" max="14824" width="10.42578125" style="3"/>
    <col min="14825" max="14825" width="6.5703125" style="3" customWidth="1"/>
    <col min="14826" max="14826" width="29.140625" style="3" customWidth="1"/>
    <col min="14827" max="14827" width="18.140625" style="3" customWidth="1"/>
    <col min="14828" max="14828" width="27.5703125" style="3" customWidth="1"/>
    <col min="14829" max="14829" width="30.5703125" style="3" customWidth="1"/>
    <col min="14830" max="14830" width="19.42578125" style="3" customWidth="1"/>
    <col min="14831" max="14831" width="16" style="3" customWidth="1"/>
    <col min="14832" max="14832" width="9.85546875" style="3" customWidth="1"/>
    <col min="14833" max="14833" width="14.7109375" style="3" customWidth="1"/>
    <col min="14834" max="14834" width="0" style="3" hidden="1" customWidth="1"/>
    <col min="14835" max="14835" width="17.85546875" style="3" customWidth="1"/>
    <col min="14836" max="14836" width="17.7109375" style="3" customWidth="1"/>
    <col min="14837" max="14838" width="10.42578125" style="3"/>
    <col min="14839" max="14839" width="9.140625" style="3" customWidth="1"/>
    <col min="14840" max="15080" width="10.42578125" style="3"/>
    <col min="15081" max="15081" width="6.5703125" style="3" customWidth="1"/>
    <col min="15082" max="15082" width="29.140625" style="3" customWidth="1"/>
    <col min="15083" max="15083" width="18.140625" style="3" customWidth="1"/>
    <col min="15084" max="15084" width="27.5703125" style="3" customWidth="1"/>
    <col min="15085" max="15085" width="30.5703125" style="3" customWidth="1"/>
    <col min="15086" max="15086" width="19.42578125" style="3" customWidth="1"/>
    <col min="15087" max="15087" width="16" style="3" customWidth="1"/>
    <col min="15088" max="15088" width="9.85546875" style="3" customWidth="1"/>
    <col min="15089" max="15089" width="14.7109375" style="3" customWidth="1"/>
    <col min="15090" max="15090" width="0" style="3" hidden="1" customWidth="1"/>
    <col min="15091" max="15091" width="17.85546875" style="3" customWidth="1"/>
    <col min="15092" max="15092" width="17.7109375" style="3" customWidth="1"/>
    <col min="15093" max="15094" width="10.42578125" style="3"/>
    <col min="15095" max="15095" width="9.140625" style="3" customWidth="1"/>
    <col min="15096" max="15336" width="10.42578125" style="3"/>
    <col min="15337" max="15337" width="6.5703125" style="3" customWidth="1"/>
    <col min="15338" max="15338" width="29.140625" style="3" customWidth="1"/>
    <col min="15339" max="15339" width="18.140625" style="3" customWidth="1"/>
    <col min="15340" max="15340" width="27.5703125" style="3" customWidth="1"/>
    <col min="15341" max="15341" width="30.5703125" style="3" customWidth="1"/>
    <col min="15342" max="15342" width="19.42578125" style="3" customWidth="1"/>
    <col min="15343" max="15343" width="16" style="3" customWidth="1"/>
    <col min="15344" max="15344" width="9.85546875" style="3" customWidth="1"/>
    <col min="15345" max="15345" width="14.7109375" style="3" customWidth="1"/>
    <col min="15346" max="15346" width="0" style="3" hidden="1" customWidth="1"/>
    <col min="15347" max="15347" width="17.85546875" style="3" customWidth="1"/>
    <col min="15348" max="15348" width="17.7109375" style="3" customWidth="1"/>
    <col min="15349" max="15350" width="10.42578125" style="3"/>
    <col min="15351" max="15351" width="9.140625" style="3" customWidth="1"/>
    <col min="15352" max="15592" width="10.42578125" style="3"/>
    <col min="15593" max="15593" width="6.5703125" style="3" customWidth="1"/>
    <col min="15594" max="15594" width="29.140625" style="3" customWidth="1"/>
    <col min="15595" max="15595" width="18.140625" style="3" customWidth="1"/>
    <col min="15596" max="15596" width="27.5703125" style="3" customWidth="1"/>
    <col min="15597" max="15597" width="30.5703125" style="3" customWidth="1"/>
    <col min="15598" max="15598" width="19.42578125" style="3" customWidth="1"/>
    <col min="15599" max="15599" width="16" style="3" customWidth="1"/>
    <col min="15600" max="15600" width="9.85546875" style="3" customWidth="1"/>
    <col min="15601" max="15601" width="14.7109375" style="3" customWidth="1"/>
    <col min="15602" max="15602" width="0" style="3" hidden="1" customWidth="1"/>
    <col min="15603" max="15603" width="17.85546875" style="3" customWidth="1"/>
    <col min="15604" max="15604" width="17.7109375" style="3" customWidth="1"/>
    <col min="15605" max="15606" width="10.42578125" style="3"/>
    <col min="15607" max="15607" width="9.140625" style="3" customWidth="1"/>
    <col min="15608" max="15848" width="10.42578125" style="3"/>
    <col min="15849" max="15849" width="6.5703125" style="3" customWidth="1"/>
    <col min="15850" max="15850" width="29.140625" style="3" customWidth="1"/>
    <col min="15851" max="15851" width="18.140625" style="3" customWidth="1"/>
    <col min="15852" max="15852" width="27.5703125" style="3" customWidth="1"/>
    <col min="15853" max="15853" width="30.5703125" style="3" customWidth="1"/>
    <col min="15854" max="15854" width="19.42578125" style="3" customWidth="1"/>
    <col min="15855" max="15855" width="16" style="3" customWidth="1"/>
    <col min="15856" max="15856" width="9.85546875" style="3" customWidth="1"/>
    <col min="15857" max="15857" width="14.7109375" style="3" customWidth="1"/>
    <col min="15858" max="15858" width="0" style="3" hidden="1" customWidth="1"/>
    <col min="15859" max="15859" width="17.85546875" style="3" customWidth="1"/>
    <col min="15860" max="15860" width="17.7109375" style="3" customWidth="1"/>
    <col min="15861" max="15862" width="10.42578125" style="3"/>
    <col min="15863" max="15863" width="9.140625" style="3" customWidth="1"/>
    <col min="15864" max="16104" width="10.42578125" style="3"/>
    <col min="16105" max="16105" width="6.5703125" style="3" customWidth="1"/>
    <col min="16106" max="16106" width="29.140625" style="3" customWidth="1"/>
    <col min="16107" max="16107" width="18.140625" style="3" customWidth="1"/>
    <col min="16108" max="16108" width="27.5703125" style="3" customWidth="1"/>
    <col min="16109" max="16109" width="30.5703125" style="3" customWidth="1"/>
    <col min="16110" max="16110" width="19.42578125" style="3" customWidth="1"/>
    <col min="16111" max="16111" width="16" style="3" customWidth="1"/>
    <col min="16112" max="16112" width="9.85546875" style="3" customWidth="1"/>
    <col min="16113" max="16113" width="14.7109375" style="3" customWidth="1"/>
    <col min="16114" max="16114" width="0" style="3" hidden="1" customWidth="1"/>
    <col min="16115" max="16115" width="17.85546875" style="3" customWidth="1"/>
    <col min="16116" max="16116" width="17.7109375" style="3" customWidth="1"/>
    <col min="16117" max="16118" width="10.42578125" style="3"/>
    <col min="16119" max="16119" width="9.140625" style="3" customWidth="1"/>
    <col min="16120" max="16384" width="10.42578125" style="3"/>
  </cols>
  <sheetData>
    <row r="1" spans="1:17" ht="81" hidden="1" customHeight="1" outlineLevel="1" x14ac:dyDescent="0.25">
      <c r="A1" s="1"/>
      <c r="B1" s="1"/>
      <c r="C1" s="1"/>
      <c r="D1" s="1"/>
      <c r="E1" s="1"/>
      <c r="F1" s="49" t="s">
        <v>0</v>
      </c>
      <c r="G1" s="49"/>
      <c r="H1" s="49"/>
      <c r="I1" s="49"/>
      <c r="J1" s="49"/>
      <c r="K1" s="49"/>
      <c r="L1" s="49"/>
      <c r="M1" s="2"/>
    </row>
    <row r="2" spans="1:17" s="16" customFormat="1" ht="60.75" customHeight="1" collapsed="1" x14ac:dyDescent="0.25">
      <c r="A2" s="15"/>
      <c r="B2" s="15"/>
      <c r="C2" s="15"/>
      <c r="D2" s="15"/>
      <c r="E2" s="15"/>
      <c r="F2" s="50" t="s">
        <v>32</v>
      </c>
      <c r="G2" s="50"/>
      <c r="H2" s="50"/>
      <c r="I2" s="50"/>
      <c r="J2" s="50"/>
      <c r="K2" s="50"/>
      <c r="L2" s="50"/>
      <c r="M2" s="15"/>
    </row>
    <row r="3" spans="1:17" ht="12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ht="68.2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19</v>
      </c>
      <c r="K4" s="9" t="s">
        <v>20</v>
      </c>
      <c r="L4" s="10" t="s">
        <v>10</v>
      </c>
    </row>
    <row r="5" spans="1:17" ht="20.25" customHeight="1" x14ac:dyDescent="0.25">
      <c r="A5" s="21">
        <v>1</v>
      </c>
      <c r="B5" s="21">
        <v>2</v>
      </c>
      <c r="C5" s="21">
        <v>3</v>
      </c>
      <c r="D5" s="21">
        <v>4</v>
      </c>
      <c r="E5" s="22">
        <v>5</v>
      </c>
      <c r="F5" s="23">
        <v>6</v>
      </c>
      <c r="G5" s="23"/>
      <c r="H5" s="23"/>
      <c r="I5" s="23"/>
      <c r="J5" s="23">
        <v>7</v>
      </c>
      <c r="K5" s="23">
        <v>8</v>
      </c>
      <c r="L5" s="24">
        <v>9</v>
      </c>
    </row>
    <row r="6" spans="1:17" ht="75.75" customHeight="1" x14ac:dyDescent="0.25">
      <c r="A6" s="46">
        <v>1</v>
      </c>
      <c r="B6" s="51" t="s">
        <v>21</v>
      </c>
      <c r="C6" s="51" t="s">
        <v>22</v>
      </c>
      <c r="D6" s="20" t="s">
        <v>13</v>
      </c>
      <c r="E6" s="18" t="s">
        <v>12</v>
      </c>
      <c r="F6" s="26">
        <v>2000</v>
      </c>
      <c r="G6" s="26"/>
      <c r="H6" s="26"/>
      <c r="I6" s="26"/>
      <c r="J6" s="25">
        <v>5373.6</v>
      </c>
      <c r="K6" s="27">
        <f t="shared" ref="K6:K8" si="0">F6*J6</f>
        <v>10747200</v>
      </c>
      <c r="L6" s="60" t="s">
        <v>33</v>
      </c>
      <c r="Q6" s="13"/>
    </row>
    <row r="7" spans="1:17" ht="74.25" customHeight="1" x14ac:dyDescent="0.25">
      <c r="A7" s="47"/>
      <c r="B7" s="52"/>
      <c r="C7" s="52"/>
      <c r="D7" s="20" t="s">
        <v>14</v>
      </c>
      <c r="E7" s="18" t="s">
        <v>17</v>
      </c>
      <c r="F7" s="26">
        <v>1000</v>
      </c>
      <c r="G7" s="26"/>
      <c r="H7" s="26"/>
      <c r="I7" s="26"/>
      <c r="J7" s="25">
        <v>5373.6</v>
      </c>
      <c r="K7" s="27">
        <f t="shared" si="0"/>
        <v>5373600</v>
      </c>
      <c r="L7" s="61"/>
      <c r="Q7" s="13"/>
    </row>
    <row r="8" spans="1:17" ht="44.25" customHeight="1" x14ac:dyDescent="0.25">
      <c r="A8" s="47"/>
      <c r="B8" s="52"/>
      <c r="C8" s="52"/>
      <c r="D8" s="20" t="s">
        <v>16</v>
      </c>
      <c r="E8" s="18" t="s">
        <v>15</v>
      </c>
      <c r="F8" s="26">
        <v>500</v>
      </c>
      <c r="G8" s="26"/>
      <c r="H8" s="26"/>
      <c r="I8" s="26"/>
      <c r="J8" s="25">
        <v>5373.6</v>
      </c>
      <c r="K8" s="27">
        <f t="shared" si="0"/>
        <v>2686800</v>
      </c>
      <c r="L8" s="61"/>
      <c r="Q8" s="13"/>
    </row>
    <row r="9" spans="1:17" ht="37.5" customHeight="1" x14ac:dyDescent="0.25">
      <c r="A9" s="48"/>
      <c r="B9" s="53"/>
      <c r="C9" s="53"/>
      <c r="D9" s="20" t="s">
        <v>30</v>
      </c>
      <c r="E9" s="18" t="s">
        <v>31</v>
      </c>
      <c r="F9" s="26">
        <v>600</v>
      </c>
      <c r="G9" s="26"/>
      <c r="H9" s="26"/>
      <c r="I9" s="26"/>
      <c r="J9" s="25">
        <v>6495.6</v>
      </c>
      <c r="K9" s="27">
        <f t="shared" ref="K9:K11" si="1">F9*J9</f>
        <v>3897360</v>
      </c>
      <c r="L9" s="62"/>
      <c r="Q9" s="13"/>
    </row>
    <row r="10" spans="1:17" ht="20.25" customHeight="1" x14ac:dyDescent="0.25">
      <c r="A10" s="30"/>
      <c r="B10" s="31"/>
      <c r="C10" s="6" t="s">
        <v>26</v>
      </c>
      <c r="D10" s="32"/>
      <c r="E10" s="33"/>
      <c r="F10" s="11">
        <f>SUM(F6:F9)</f>
        <v>4100</v>
      </c>
      <c r="G10" s="11"/>
      <c r="H10" s="11"/>
      <c r="I10" s="11"/>
      <c r="J10" s="25"/>
      <c r="K10" s="12">
        <f>SUM(K6:K9)</f>
        <v>22704960</v>
      </c>
      <c r="L10" s="34"/>
      <c r="Q10" s="13"/>
    </row>
    <row r="11" spans="1:17" ht="93" customHeight="1" x14ac:dyDescent="0.25">
      <c r="A11" s="42">
        <v>2</v>
      </c>
      <c r="B11" s="43" t="s">
        <v>23</v>
      </c>
      <c r="C11" s="17" t="s">
        <v>24</v>
      </c>
      <c r="D11" s="45" t="s">
        <v>11</v>
      </c>
      <c r="E11" s="45" t="s">
        <v>12</v>
      </c>
      <c r="F11" s="11">
        <v>500</v>
      </c>
      <c r="G11" s="26"/>
      <c r="H11" s="26"/>
      <c r="I11" s="26"/>
      <c r="J11" s="25">
        <v>7020.57</v>
      </c>
      <c r="K11" s="12">
        <f t="shared" si="1"/>
        <v>3510285</v>
      </c>
      <c r="L11" s="19" t="s">
        <v>33</v>
      </c>
    </row>
    <row r="12" spans="1:17" ht="59.25" customHeight="1" x14ac:dyDescent="0.25">
      <c r="A12" s="46">
        <v>3</v>
      </c>
      <c r="B12" s="51" t="s">
        <v>23</v>
      </c>
      <c r="C12" s="17" t="s">
        <v>24</v>
      </c>
      <c r="D12" s="54" t="s">
        <v>13</v>
      </c>
      <c r="E12" s="57" t="s">
        <v>18</v>
      </c>
      <c r="F12" s="26">
        <v>900</v>
      </c>
      <c r="G12" s="26"/>
      <c r="H12" s="26"/>
      <c r="I12" s="26"/>
      <c r="J12" s="25">
        <v>6554.36</v>
      </c>
      <c r="K12" s="27">
        <f t="shared" ref="K12" si="2">F12*J12</f>
        <v>5898924</v>
      </c>
      <c r="L12" s="60" t="s">
        <v>33</v>
      </c>
    </row>
    <row r="13" spans="1:17" ht="61.5" customHeight="1" x14ac:dyDescent="0.25">
      <c r="A13" s="47"/>
      <c r="B13" s="53"/>
      <c r="C13" s="17" t="s">
        <v>25</v>
      </c>
      <c r="D13" s="56"/>
      <c r="E13" s="59"/>
      <c r="F13" s="26">
        <v>500</v>
      </c>
      <c r="G13" s="26"/>
      <c r="H13" s="26"/>
      <c r="I13" s="26"/>
      <c r="J13" s="25">
        <v>4966.76</v>
      </c>
      <c r="K13" s="35">
        <f>F13*J13</f>
        <v>2483380</v>
      </c>
      <c r="L13" s="62"/>
    </row>
    <row r="14" spans="1:17" ht="21.75" customHeight="1" x14ac:dyDescent="0.25">
      <c r="A14" s="48"/>
      <c r="B14" s="17"/>
      <c r="C14" s="6" t="s">
        <v>26</v>
      </c>
      <c r="D14" s="20"/>
      <c r="E14" s="18"/>
      <c r="F14" s="11">
        <f>SUM(F12:F13)</f>
        <v>1400</v>
      </c>
      <c r="G14" s="11"/>
      <c r="H14" s="11"/>
      <c r="I14" s="11"/>
      <c r="J14" s="25"/>
      <c r="K14" s="12">
        <f>SUM(K12:K13)</f>
        <v>8382304</v>
      </c>
      <c r="L14" s="19"/>
    </row>
    <row r="15" spans="1:17" ht="90.75" customHeight="1" x14ac:dyDescent="0.25">
      <c r="A15" s="42">
        <v>4</v>
      </c>
      <c r="B15" s="43" t="s">
        <v>23</v>
      </c>
      <c r="C15" s="17" t="s">
        <v>24</v>
      </c>
      <c r="D15" s="44" t="s">
        <v>13</v>
      </c>
      <c r="E15" s="45" t="s">
        <v>18</v>
      </c>
      <c r="F15" s="11">
        <v>450</v>
      </c>
      <c r="G15" s="26"/>
      <c r="H15" s="26"/>
      <c r="I15" s="26"/>
      <c r="J15" s="25">
        <v>6554.36</v>
      </c>
      <c r="K15" s="12">
        <f t="shared" ref="K15" si="3">F15*J15</f>
        <v>2949462</v>
      </c>
      <c r="L15" s="19" t="s">
        <v>33</v>
      </c>
    </row>
    <row r="16" spans="1:17" ht="96" customHeight="1" x14ac:dyDescent="0.25">
      <c r="A16" s="38">
        <v>5</v>
      </c>
      <c r="B16" s="39" t="s">
        <v>23</v>
      </c>
      <c r="C16" s="17" t="s">
        <v>24</v>
      </c>
      <c r="D16" s="40" t="s">
        <v>16</v>
      </c>
      <c r="E16" s="41" t="s">
        <v>15</v>
      </c>
      <c r="F16" s="11">
        <v>450</v>
      </c>
      <c r="G16" s="26"/>
      <c r="H16" s="26"/>
      <c r="I16" s="26"/>
      <c r="J16" s="25">
        <v>6843.01</v>
      </c>
      <c r="K16" s="12">
        <f>F16*J16</f>
        <v>3079354.5</v>
      </c>
      <c r="L16" s="19" t="s">
        <v>33</v>
      </c>
    </row>
    <row r="17" spans="1:12" ht="58.5" customHeight="1" x14ac:dyDescent="0.25">
      <c r="A17" s="46">
        <v>6</v>
      </c>
      <c r="B17" s="51" t="s">
        <v>28</v>
      </c>
      <c r="C17" s="17" t="s">
        <v>29</v>
      </c>
      <c r="D17" s="54" t="s">
        <v>30</v>
      </c>
      <c r="E17" s="57" t="s">
        <v>31</v>
      </c>
      <c r="F17" s="26">
        <v>750</v>
      </c>
      <c r="G17" s="26"/>
      <c r="H17" s="26"/>
      <c r="I17" s="26"/>
      <c r="J17" s="25">
        <v>13744.8</v>
      </c>
      <c r="K17" s="27">
        <f t="shared" ref="K17:K20" si="4">F17*J17</f>
        <v>10308600</v>
      </c>
      <c r="L17" s="19" t="s">
        <v>35</v>
      </c>
    </row>
    <row r="18" spans="1:12" ht="58.5" customHeight="1" x14ac:dyDescent="0.25">
      <c r="A18" s="47"/>
      <c r="B18" s="52"/>
      <c r="C18" s="17" t="s">
        <v>27</v>
      </c>
      <c r="D18" s="55"/>
      <c r="E18" s="58"/>
      <c r="F18" s="26">
        <v>250</v>
      </c>
      <c r="G18" s="26"/>
      <c r="H18" s="26"/>
      <c r="I18" s="26"/>
      <c r="J18" s="25">
        <v>14404.8</v>
      </c>
      <c r="K18" s="27">
        <f t="shared" ref="K18:K19" si="5">F18*J18</f>
        <v>3601200</v>
      </c>
      <c r="L18" s="19" t="s">
        <v>34</v>
      </c>
    </row>
    <row r="19" spans="1:12" ht="58.5" customHeight="1" x14ac:dyDescent="0.25">
      <c r="A19" s="47"/>
      <c r="B19" s="52"/>
      <c r="C19" s="36" t="s">
        <v>21</v>
      </c>
      <c r="D19" s="55"/>
      <c r="E19" s="58"/>
      <c r="F19" s="26">
        <v>600</v>
      </c>
      <c r="G19" s="26"/>
      <c r="H19" s="26"/>
      <c r="I19" s="26"/>
      <c r="J19" s="25">
        <v>25903.200000000001</v>
      </c>
      <c r="K19" s="27">
        <f t="shared" si="5"/>
        <v>15541920</v>
      </c>
      <c r="L19" s="19" t="s">
        <v>36</v>
      </c>
    </row>
    <row r="20" spans="1:12" ht="81" customHeight="1" x14ac:dyDescent="0.25">
      <c r="A20" s="47"/>
      <c r="B20" s="53"/>
      <c r="C20" s="37" t="s">
        <v>38</v>
      </c>
      <c r="D20" s="56"/>
      <c r="E20" s="59"/>
      <c r="F20" s="26">
        <v>110</v>
      </c>
      <c r="G20" s="26"/>
      <c r="H20" s="26"/>
      <c r="I20" s="26"/>
      <c r="J20" s="25">
        <v>31039.200000000001</v>
      </c>
      <c r="K20" s="27">
        <f t="shared" si="4"/>
        <v>3414312</v>
      </c>
      <c r="L20" s="19" t="s">
        <v>37</v>
      </c>
    </row>
    <row r="21" spans="1:12" ht="18.75" customHeight="1" x14ac:dyDescent="0.25">
      <c r="A21" s="48"/>
      <c r="B21" s="17"/>
      <c r="C21" s="6"/>
      <c r="D21" s="18"/>
      <c r="E21" s="18"/>
      <c r="F21" s="11">
        <f>SUM(F17:F20)</f>
        <v>1710</v>
      </c>
      <c r="G21" s="11"/>
      <c r="H21" s="11"/>
      <c r="I21" s="11"/>
      <c r="J21" s="25"/>
      <c r="K21" s="12">
        <f>SUM(K17:K20)</f>
        <v>32866032</v>
      </c>
      <c r="L21" s="19"/>
    </row>
    <row r="23" spans="1:12" x14ac:dyDescent="0.25">
      <c r="F23" s="63">
        <f>F10+F11+F14+F15+F16+F21</f>
        <v>8610</v>
      </c>
      <c r="G23" s="63">
        <f t="shared" ref="G23:K23" si="6">G10+G11+G14+G15+G16+G21</f>
        <v>0</v>
      </c>
      <c r="H23" s="63">
        <f t="shared" si="6"/>
        <v>0</v>
      </c>
      <c r="I23" s="63">
        <f t="shared" si="6"/>
        <v>0</v>
      </c>
      <c r="J23" s="63"/>
      <c r="K23" s="64">
        <f t="shared" si="6"/>
        <v>73492397.5</v>
      </c>
    </row>
    <row r="24" spans="1:12" x14ac:dyDescent="0.25">
      <c r="D24" s="28"/>
    </row>
    <row r="25" spans="1:12" x14ac:dyDescent="0.25">
      <c r="F25" s="13"/>
    </row>
    <row r="26" spans="1:12" x14ac:dyDescent="0.25">
      <c r="D26" s="28"/>
    </row>
    <row r="28" spans="1:12" x14ac:dyDescent="0.25">
      <c r="D28" s="28"/>
    </row>
    <row r="30" spans="1:12" x14ac:dyDescent="0.25">
      <c r="D30" s="28"/>
    </row>
    <row r="32" spans="1:12" x14ac:dyDescent="0.25">
      <c r="D32" s="29"/>
    </row>
  </sheetData>
  <mergeCells count="15">
    <mergeCell ref="A17:A21"/>
    <mergeCell ref="F1:L1"/>
    <mergeCell ref="F2:L2"/>
    <mergeCell ref="B17:B20"/>
    <mergeCell ref="D17:D20"/>
    <mergeCell ref="E17:E20"/>
    <mergeCell ref="A6:A9"/>
    <mergeCell ref="B6:B9"/>
    <mergeCell ref="C6:C9"/>
    <mergeCell ref="L6:L9"/>
    <mergeCell ref="L12:L13"/>
    <mergeCell ref="A12:A14"/>
    <mergeCell ref="B12:B13"/>
    <mergeCell ref="D12:D13"/>
    <mergeCell ref="E12:E13"/>
  </mergeCells>
  <printOptions horizontalCentered="1"/>
  <pageMargins left="0" right="0" top="0.39370078740157483" bottom="0" header="0" footer="0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Нефтебазы СНГС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Люлиана Егоровна</dc:creator>
  <cp:lastModifiedBy>Еремеева Марина Александровна</cp:lastModifiedBy>
  <cp:lastPrinted>2025-03-05T06:59:20Z</cp:lastPrinted>
  <dcterms:created xsi:type="dcterms:W3CDTF">2019-03-29T00:27:58Z</dcterms:created>
  <dcterms:modified xsi:type="dcterms:W3CDTF">2025-03-17T00:47:11Z</dcterms:modified>
</cp:coreProperties>
</file>